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192.168.110.2\Dispozitive\+LP ADM 2027\Programe Speciale\hemodializa\INITIERE\"/>
    </mc:Choice>
  </mc:AlternateContent>
  <xr:revisionPtr revIDLastSave="0" documentId="13_ncr:1_{1F7100D4-AC57-4A22-95E3-E5A191C6F86D}" xr6:coauthVersionLast="47" xr6:coauthVersionMax="47" xr10:uidLastSave="{00000000-0000-0000-0000-000000000000}"/>
  <bookViews>
    <workbookView xWindow="-120" yWindow="-120" windowWidth="29040" windowHeight="15840" xr2:uid="{64138087-B108-4058-B597-E407E3FEF304}"/>
  </bookViews>
  <sheets>
    <sheet name="Sheet1" sheetId="1" r:id="rId1"/>
  </sheets>
  <definedNames>
    <definedName name="_xlnm._FilterDatabase" localSheetId="0" hidden="1">Sheet1!$A$4:$W$51</definedName>
  </definedNames>
  <calcPr calcId="18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W51" i="1" l="1"/>
  <c r="W50" i="1"/>
  <c r="W49" i="1"/>
  <c r="W48" i="1"/>
  <c r="W47" i="1"/>
  <c r="W46" i="1"/>
  <c r="W45" i="1"/>
  <c r="W44" i="1"/>
  <c r="W43" i="1"/>
  <c r="W42" i="1"/>
  <c r="W41" i="1"/>
  <c r="W40" i="1"/>
  <c r="W39" i="1"/>
  <c r="W38" i="1"/>
  <c r="W37" i="1"/>
  <c r="W36" i="1"/>
  <c r="W35" i="1"/>
  <c r="W34" i="1"/>
  <c r="W33" i="1"/>
  <c r="W32" i="1"/>
  <c r="W31" i="1"/>
  <c r="W30" i="1"/>
  <c r="W29" i="1"/>
  <c r="W28" i="1"/>
  <c r="W27" i="1"/>
  <c r="W26" i="1"/>
  <c r="W25" i="1"/>
  <c r="W24" i="1"/>
  <c r="W23" i="1"/>
  <c r="W22" i="1"/>
  <c r="W21" i="1"/>
  <c r="W20" i="1"/>
  <c r="W19" i="1"/>
  <c r="W18" i="1"/>
  <c r="W17" i="1"/>
  <c r="W16" i="1"/>
  <c r="W15" i="1"/>
  <c r="W14" i="1"/>
  <c r="W13" i="1"/>
  <c r="W12" i="1"/>
  <c r="W11" i="1"/>
  <c r="W10" i="1"/>
  <c r="W9" i="1"/>
  <c r="W8" i="1"/>
  <c r="W7" i="1"/>
  <c r="W6" i="1"/>
  <c r="W5" i="1"/>
</calcChain>
</file>

<file path=xl/sharedStrings.xml><?xml version="1.0" encoding="utf-8"?>
<sst xmlns="http://schemas.openxmlformats.org/spreadsheetml/2006/main" count="177" uniqueCount="115">
  <si>
    <t xml:space="preserve">Nr. </t>
  </si>
  <si>
    <t>Denumire Lot</t>
  </si>
  <si>
    <t>Specificarea tehnică deplină solicitată de către autoritatea contractantă</t>
  </si>
  <si>
    <t>Unitatea de măsură</t>
  </si>
  <si>
    <t>IMSP INSTITUTUL DE MEDICINA URGENTA (0426)</t>
  </si>
  <si>
    <t>IMSP INSTITUTUL MAMEI SI COPILULUI (0429)</t>
  </si>
  <si>
    <t>IMSP SPITALUL CLINIC BALTI (0436)</t>
  </si>
  <si>
    <t>IMSP SPITALUL CLINIC MUNICIPAL GHEORGHE PALADI (0444)</t>
  </si>
  <si>
    <t>IMSP SPITALUL CLINIC MUNICIPAL SFANTA TREIME (0446)</t>
  </si>
  <si>
    <t>IMSP SPITALUL CLINIC REPUBLICAN TIMOFEI MOSNEAGA (0448)</t>
  </si>
  <si>
    <t>IMSP SPITALUL RAIONAL CAHUL (0456)</t>
  </si>
  <si>
    <t>IMSP INSTITUTUL ONCOLOGIC (0430)</t>
  </si>
  <si>
    <t>IMSP SPITALUL RAIONAL COMRAT ISAAC GURFINCHEL (0462)</t>
  </si>
  <si>
    <t>Cantitatea</t>
  </si>
  <si>
    <t>Loturi bunuri licitate</t>
  </si>
  <si>
    <t>Suma estimată cu TVA</t>
  </si>
  <si>
    <t>Loturi bunuri licitate.Specificarea tehnică deplină solicitată de către autoritatea contractantă</t>
  </si>
  <si>
    <t>Loturi bunuri licitate.UM</t>
  </si>
  <si>
    <t>Dializator suprafaţa 1,0-1,2 m-2. Coeficientul de ultrafiltrare ≥ 6 ml/oră mm Hg  ( 005052 )</t>
  </si>
  <si>
    <t>Compatibilitate cu dispozitivele aflate în utilizare Da
Termen garanţie ≥ 2 ani
Sterilizare cu vapori, etilenoxidă, γ, β şi alte metode de iradiere Da
Membrană complet sintetică Da
Coeficientul de UF ≥ 6 ml/oră
Volumul de umplere ≤ 72 ml
Nr  Clearence  Unitate măsură
ml/min
1 ureea    ≥ 168
2 creatinina    ≥ 147
3 fosfaţi    ≥ 115
4 vitamina B-12    ≥ 60</t>
  </si>
  <si>
    <t>Bucată</t>
  </si>
  <si>
    <t>Dializator suprafaţa 1,3 – 1,4 m-2. Coeficientul de ultrafiltrare ≥ 9,0 ml/oră mm Hg  ( 005053 )</t>
  </si>
  <si>
    <t>Compatibilitate cu dispozitivele aflate în utilizare Da
Termen garanţie ≥ 2 ani
Sterilizare cu vapori, etilenoxidă, γ, β şi alte metode de iradiere Da
Membrană complet sintetică Da
Coeficientul de UF ≥  9 ml/oră
Volumul de umplere ≤ 90 ml
Cerinţele specifice 
№ Clearence  Unitate măsură
ml/min
1 ureea    ≥ 185
2 creatinina    ≥ 172
3 fosfaţi    ≥ 135
4 vitamina B-12    ≥ 75</t>
  </si>
  <si>
    <t>Dializator suprafaţa 1,5 – 1,6 m-2. Coeficientul de ultrafiltrare ≥ 10,0 ml/oră mm Hg  ( 005054 )</t>
  </si>
  <si>
    <t>Compatibilitate cu dispozitivele aflate în utilizare Da
Termen garanţie ≥ 2 ani
Sterilizare cu vapori, etilenoxidă, γ, β şi alte metode de iradiere Da
Membrană complet sintetică Da
Coeficientul de UF ≥ 10  ml/oră
Volumul de umplere ≤ 100 ml
Cerinţele specifice 
№ Clearence  Unitate măsură, ml/min
1 ureea    ≥ 182
2 creatinina    ≥ 168
3 fosfaţi    ≥ 130
4 vitamina B-12    ≥ 67</t>
  </si>
  <si>
    <t>Dializator suprafaţa 1,7 – 1,8 m-2. Coeficient de ultrafiltrare ≥ 12 ml/oră mm Hg  ( 005055 )</t>
  </si>
  <si>
    <t>Compatibilitate cu dispozitivele aflate în utilizare Da
Termen garanţie ≥ 2 ani
Sterilizare cu vapori, etilenoxidă, γ, β şi alte metode de iradiere Da
Membrană complet sintetică Da
Coeficientul de UF ≥12 ml/oră
Volumul de umplere ≤  110 ml
Cerinţele specifice
№ Clearence  Unitate măsură, ml/min
1 ureea    ≥ 186
2 creatinina    ≥ 173
3 fosfaţi    ≥ 154
4 vitamina B-12    ≥ 95</t>
  </si>
  <si>
    <t>Linii pentru sînge (magistrale), artera/vena, set maturi (pentru aparatele Fresenius 4008B și 4008S)  ( 005056 )</t>
  </si>
  <si>
    <t>Cerinţe tehnico-medicale pentru liniile de sînge (magistrale), artera/vena, set maturi (pentru aparatele de dializă Dialog, BBraun)
Compatibilitate cu dispozitivele aflate în utilizare Da
Termen garanţie ≥ 2 ani
Livrare în set (arteră/venă) Da
Capcană arterială înante de filtru + PBE port Da
Clemăde conectare la pacient cu cod de culoare Da
Pungă de colectare de 2 litri Da
Post-diluare Da 
Port de injecție fără conținut de latex Da 
Volumul total de umplere/arterial/venos (ml) 142/72/70
Diametrul segmentului pentru pompă (mm) 8
Diametrul intern al magistralei sanguine (mm) 4,3/4,8
Diametrul intern al liniei de heparină (mm) 1,5
Diametrul capcanei venoase (mm) 22</t>
  </si>
  <si>
    <t>Linii pentru sînge (magistrale), artera/vena, set pediatrice (pentru aparatele Fresenius 4008B și 4008S): Ø 6,4 mm, volum umplere ≤117 ml.  ( 005058 )</t>
  </si>
  <si>
    <t>Compatibilitate cu dispozitivele aflate în utilizare Da
Termen garanţie ≥ 2 ani
Livrare în set (arteră/venă)+ ac pentru conectare la vasul cu ser fiziologic Da
Cameră de captare activă  a aerului arterial Da
Cameră de captare activă a aerului venos Da
Clame montate integral în segment arterial/venos Da
Segment conectare/monitorizare tensiune arterială/venoasă cu membrană dublă cu marcaj de culoare corespunzătoare Da
Linie pentru heparinizare automată Da 
Construcţie atraumatică a portului de injectare cu membrană de plombare Da 
Lungimea segmentului ( tubului) pentru pompă 350 mm ± 5 mm.
Diametrul segmentului ( tubului) pentru pompă la magistrale pediatrice 6,4 mm.
Diametrul camerei de captare a sîngelui venos 22 mm.
Volumul de umplere la magistrale pediatrice ≤ 117 ml
Lungimea totală a magistralei arteriale  ≥ 3500 mm.
Lungimea totală a magistralei venoase ≥ 2700 mm.</t>
  </si>
  <si>
    <t>Linii pentru sînge (magistrale), artera/vena, set maturi (pentru aparatele de dializă Dialog, BBraun)  ( 005059 )</t>
  </si>
  <si>
    <t>Ac pentru puncţie, artera (fistuline), 16 G, bucăţi  ( 005060 )</t>
  </si>
  <si>
    <t>Cerinţe tehnico-medicale pentru acele de puncţii, artera (fistuline) - 16G
Compatibilitate cu dispozitivele aflate în utilizare Da
Termen garanţie ≥ 3 ani
Marcaj de culoare corespunzătoare arterie/venă Da
Cerinţele specifice 
№ Cerinţa Parametrii solicitați
1 Vor conţine un  orificiu lateral (arterial) Da
2 Vor  conţine clame integrate. Da
3 Vor  conţine „fluturaşi” pentru fixare cu rotaţie la 360 º Da
4
 Vor avea următorii parametri:
 – diametrul acului  1,6 mm
 – lungimea acului  25 mm
 – lungimea tubului  150 mm</t>
  </si>
  <si>
    <t>Ac pentru puncţie, vena (fistuline), 16G, bucăţi  ( 005061 )</t>
  </si>
  <si>
    <t>Cerinţe tehnico-medicale pentru acele de puncţii, vena (fistuline) - 16G
Compatibilitate cu dispozitivele aflate în utilizare Da
Termen garanţie ≥ 3 ani
Marcaj de culoare corespunzătoare arterie/venă Da
Cerinţele specifice 
№ Cerinţa Parametrii solicitați
1 Vor  conţine clame integrate. Da
2 Vor  conţine „fluturaşi” pentru fixare cu rotaţie la 360 º Da
3
 Vor avea următorii parametri:
 – diametrul acului  1,6 mm
 – lungimea acului  25 mm
 – lungimea tubului  150 mm</t>
  </si>
  <si>
    <t>Ac pentru puncţie, artera (fistuline), 17 G, bucăţi  ( 005062 )</t>
  </si>
  <si>
    <t>Cerinţe tehnico-medicale pentru acele de puncţii, artera (fistuline) - 17G
Compatibilitate cu dispozitivele aflate în utilizare Da
Termen garanţie ≥ 3 ani
Marcaj de culoare corespunzătoare arterie/venă Da
Cerinţele specifice 
№ Cerinţa Parametrii solicitați
1 Vor conţine un  orificiu lateral (arterial) Da
2 Vor  conţine clame integrate. Da
3 Vor  conţine „fluturaşi” pentru fixare cu rotaţie la 360 º Da
4
 Vor avea următorii parametri:
 – diametrul acului  1,5 mm
 – lungimea acului  25 mm
 – lungimea tubului  150 mm</t>
  </si>
  <si>
    <t>Ac pentru puncţie, vena (fistuline), 17 G, bucăţi  ( 005063 )</t>
  </si>
  <si>
    <t>Cerinţe tehnico-medicale pentru acele de puncţii, vena (fistuline) - 17G
Cerinţe generale
Compatibilitate cu dispozitivele aflate în utilizare Da
Termen garanţie ≥ 3 ani
Marcaj de culoare corespunzătoare arterie/venă Da
Cerinţele specifice 
№ Cerinţa Parametrii solicitați
1 Vor  conţine clame integrate. Da
2 Vor  conţine „fluturaşi” pentru fixare cu rotaţie la 360 º Da
3
 Vor avea următorii parametri:
 – diametrul acului  1,5 mm
 – lungimea acului  25 mm
 – lungimea tubului  150 mm</t>
  </si>
  <si>
    <t>Set pentru hemodiafiltrare (dintr-o singură sursă, pentru aparatele Fresenius 5008S): Filtru suplimentar pentru filtrarea dializatului, aparate 5008S ( 005064 )</t>
  </si>
  <si>
    <t>Filtrului suplimentar de filtrare a dializatului pentru
       Hemodiafiltrare (aparat de dializă Fresenius) 
Certificare Internaţională (CE sau FDA sau EMEA) Da
Compatibilitate cu dispozitivele aflate în utilizare Da
Termen garanţie ≥ 2 ani
Efectuarea hemodiafiltrării în regim on-line Da</t>
  </si>
  <si>
    <t>Set pentru hemodiafiltrare (dintr-o singură sursă, pentru aparatele Fresenius 5008S): Linii A/V set ONLINE Plus 5008-R ( 005065 )</t>
  </si>
  <si>
    <t>Linii A/V set Online Plus 500-8R</t>
  </si>
  <si>
    <t>Dializator pentru hemodiafiltrare, flux înalt, suprafaţa 1,3–1,4 m-2. Coef. ultraf ≥ 35 ml/oră mm Hg, pentru aparatele Fresenius 5008S)  ( 005066 )</t>
  </si>
  <si>
    <t>Compatibilitate cu dispozitivele aflate în utilizare Da
Termen garanţie ≥ 2 ani
Sterilizare cu vapori, etilenoxidă, γ, β şi alte metode de iradiere Da
Membrană complet sintetică Da
Flux înalt (high-flux) Da
Coeficientul de UF ≥ 35 ml/oră
Volumul de umplere ≤ 100 ml
Cerinţele specifice 
№ Clearence (300 ml/min) Unitate măsură, ml/min
1 ureea    ≥ 250
2 creatinina    ≥ 250
3 fosfaţi    ≥ 230
4 vitamina B-12    ≥ 185
5 inulina ≥ 130</t>
  </si>
  <si>
    <t>Dializator pentru hemodiafiltrare, flux înalt, suprafața 1,8–1,9 m-2.Coef. Ultraf. ≥50 ml/oră mm Hg, pentru aparatele Fresenius 5008S)  ( 005067 )</t>
  </si>
  <si>
    <t>Cerinţe tehnico-medicale pentru Dializator 1,8 – 1,9 m-2, pentru efectuarea
       hemodiafiltrării
Cerinţe generale
Certificare Internaţională (CE sau FDA sau EMEA) Da
Compatibilitate cu dispozitivele aflate în utilizare Da
Termen garanţie ≥ 2 ani
Sterilizare cu vapori, etilenoxidă, γ, β şi alte metode de iradiere Da
Membrană complet sintetică Da
Flux înalt (high-flux) Da
Coeficientul de UF ≥ 50 ml/oră
Volumul de umplere ≤ 100 ml
Cerinţele specifice 
Clearence (300 ml/min) Unitate măsură, ml/min
ureea    ≥ 250
creatinina    ≥ 250
fosfaţi    ≥ 230
vitamina B-12    ≥ 185
inulina ≥ 130</t>
  </si>
  <si>
    <t>Dializator pentru hemodiafiltrare, flux înalt, suprafața 2,0–2,2 m-2.Coef. Ultraf. ≥55 ml/oră mm Hg, pentru aparatele Fresenius 5008S) Dializator pentru hemodiafiltrare, flux înalt, suprafața 2,0–2,2 m-2.Coef. Ultraf. ≥55 ml/oră mm Hg ( 005068 )</t>
  </si>
  <si>
    <t>Compatibilitate cu dispozitivele aflate în utilizare Da
Termen garanţie ≥ 2 ani
Sterilizare cu vapori, etilenoxidă, γ, β şi alte metode de iradiere Da
Membrană complet sintetică Da
Flux înalt (high-flux) Da
Coeficientul de UF ≥ 55 ml/oră
Volumul de umplere ≤ 120 ml
Cerinţele specifice 
№ Clearence (300 ml/min) Unitate măsură, ml/min
1 ureea    ≥ 270
2 creatinina    ≥ 260
3 fosfaţi    ≥ 200
4 vitamina B-12    ≥ 200
5 inulina ≥ 150</t>
  </si>
  <si>
    <t>Filtru suplimentar pentru filtrarea dializatului, pentru aparatele Dialog + (BBraun):  ( 005071 )</t>
  </si>
  <si>
    <t>Cerinţe tehnico-medicale a filtrului suplimentar de filtrare a dializatului pentru
       Hemodiafiltrare (aparat de dializă Dialog +,  (BBraun)) 
Certificare Internaţională (CE sau FDA sau EMEA) Da
Compatibilitate cu dispozitivele aflate în utilizare Da
Termen garanţie ≥ 2 ani
Efectuarea hemodiafiltrării în regim on-line Da</t>
  </si>
  <si>
    <t>Concentrat de săruri pentru dializă, pentru aparatele Fresenius 5008S, Concentrat de săruri granulate, componentul acid GRANUDIAL-AF-81, cutii  ( 005072 )</t>
  </si>
  <si>
    <t>Concentrat de săruri granulate, componentul acid GRANUDIAL-AF-81, cutii</t>
  </si>
  <si>
    <t>Concentrat de săruri pentru dializă, pentru aparatele Fresenius 5008S, Concentrat de săruri granulate, componentul bicarbonat, BIBAG 5008  650 g , cutii  ( 005073 )</t>
  </si>
  <si>
    <t>Concentrat de săruri granulate, componentul bicarbonat, BIBAG 5008  650 g , cutii (16 pcs/box)</t>
  </si>
  <si>
    <t>Concentrat de săruri pentru dializă, aparate Fresenius 4008, Concentrat de săruri granulate, componentul acid,  ( 005074 )</t>
  </si>
  <si>
    <t>Cerinţe tehnico-medicale pentru săruri concentrate pentru hemodializă 
1.1. Componentul granulat uscat acid pentru dializa bicarbonat Pachete pentru pregătirea a 100 litri de concentrat acid 
1.2 Compoziţia dializatului după amestecare cu  bicarbonat:
Na 140,0 mmol/l
K 2,0 mmol/l
Ca 1,75 mmol/l
Mg  0,5 mmol/l
Cl  108,5 mmol/l,
HCO-3 32,0 mmol/l,
Acetat 6,0 mmol/l.</t>
  </si>
  <si>
    <t>Concentrat de săruri pentru dializă, aparate Fresenius 4008, Concentrat de săruri granulate, componentul bicarbonat,  ( 005075 )</t>
  </si>
  <si>
    <t>Cerinţe tehnico-medicale pentru săruri concentrate pentru hemodializă 
Cerinţe generale
Compatibilitate cu dispozitivele aflate în utilizare Da
Termen garanţie ≥ 2 ani
Formă de prezentare 1. Pentru aparatele tip Fresenius: - concentrat granulat;
Scop utilizare Hemodializă- bicarbonată
Utilizare pentru hemodiafiltrare în regim on-line Da
Cerinţele specifice 
№ Cerinţa Unitate măsură
Componente obligatorii pentru săruri granulate (Fresenius):
2 Componentul granulat uscat 
bicarbonat pentru dializa bicarbonat Pachete pentru pregătirea a 100 litri de concentrat bicarbonat, 8,4 %
Na 1000 mmol/l
Acetat 1000 mmol/l</t>
  </si>
  <si>
    <t>Concentrat de săruri pentru dializă, pentru aparatele Dialog, Bbraun Concentrat de săruri, soluție, componentul acid, canistre, 10 litri :  ( 005076 )</t>
  </si>
  <si>
    <t>Cerinţe tehnico-medicale pentru săruri concentrate pentru hemodializă 
1.Cerinţe generale
Compatibilitate cu dispozitivele aflate în utilizare Da
Termen garanţie ≥ 2 ani
Formă de prezentare 
2. Pentru aparatele tip Dialog, BBraun: - soluții concentrate în canistre și cartușe de bicarbonat de sodiu;
Scop utilizare Hemodializă- bicarbonată
Utilizare pentru hemodiafiltrare în regim on-line Da
Cerinţele specifice 
№ Cerinţa Unitate măsură
3 Componentele obligatorii pentru soluțiile concentrate (Dialog, BBraun)
Componentul de soluție concentrată acid, canistre, 10 litri Cartușe de bicarbonat de sodiu, 760 grame, Pentru aparatele Dialog pentru diluația cu apă de 1:34 (Na-138 mmo/l, K-2,0, Ca - 1,75 mmol/l, Gluozca 5,5 mmol/l (lg/l).</t>
  </si>
  <si>
    <t>Concentrat de săruri pentru dializă, pentru aparatele Dialog, Bbraun Cartuș de bicarbonat de sodiu, Sol-Cart B 760 g,  ( 005077 )</t>
  </si>
  <si>
    <t>Cartuș de bicarbonat de sodiu, Sol-Cart B 760 g, bucăți (pentru aparatele Dialog, BBraun) 
1.Cerinţe generale
Compatibilitate cu dispozitivele aflate în utilizare Da
Termen garanţie ≥ 2 ani
Formă de prezentare 
2. Pentru aparatele tip Dialog, BBraun: - soluții concentrate în canistre și cartușe de bicarbonat de sodiu;
Scop utilizare Hemodializă- bicarbonată
Utilizare pentru hemodiafiltrare în regim on-line Da
Cerinţele specifice 
№ Cerinţa Unitate măsură
3 Componentele obligatorii pentru soluțiile concentrate (Dialog, BBraun)
Componentul de soluție concentrată acid, canistre, 10 litri Cartușe de bicarbonat de sodiu, 760 grame, .</t>
  </si>
  <si>
    <t>Dezinfectant pentru sterilizarea aparatelor de dializă Fresenius, Puristeril 340, 3,5%, 5 litri  ( 005078 )</t>
  </si>
  <si>
    <t>Cerinţe tehnico-medicale şi speciale a dezinfectanţilor pentru sterilizarea termică şi
       chimică a aparatelor de dializă, tip Fresenius, canistre 5-10 litri *
Cerinţe generale
Compatibilitate cu dispozitivele aflate în utilizare Da
Termen garanţie ≥ 2 ani
Formă de prezentare Soluţie concentrată
Scop utilizare Dezinfectare termică şi chimică a aparatajului
Cerinţe speciale
Denumirea, Unitate de măsură 2. Puristeril 340, 3,5%, 5 litri, canistre</t>
  </si>
  <si>
    <t>Dezinfectant pentru sterilizarea aparatelor de dializă Fresenius Citrosteril, 5 litri  ( 005079 )</t>
  </si>
  <si>
    <t>Cerinţe tehnico-medicale şi speciale a dezinfectanţilor pentru sterilizarea termică şi chimică a aparatelor de dializă, tip Fresenius, canistre 5 litri *
Cerinţe generale
Compatibilitate cu dispozitivele aflate în utilizare Da
Termen garanţie ≥ 2 ani
Formă de prezentare Soluţie concentrată
Scop utilizare Dezinfectare termică şi chimică a aparatajului
Cerinţe speciale
Denumirea, Unitate de măsură 3. Citrosteril, 5 litri, canistre</t>
  </si>
  <si>
    <t>Dezinfectant pentru sterilizarea aparatelor de dializă Dialog, BBraun Sol.Acid Citric, 50%-10 litri  ( 005080 )</t>
  </si>
  <si>
    <t>Cerinţe tehnico-medicale şi speciale a dezinfectanţilor pentru sterilizarea termică şi chimică a aparatelor de dializă tip Dialog, BBraun, canistre 10 litri *
Cerinţe generale
Compatibilitate cu dispozitivele aflate în utilizare Da
Termen garanţie ≥ 2 ani
Formă de prezentare Soluţie concentrată
Scop utilizare Dezinfectare termică şi chimică a aparatajului
Cerinţe speciale
Denumirea, Unitate de măsură Corespunde 
1.Soluție Acid Citric 50%, 10 litri, canistre*</t>
  </si>
  <si>
    <t>litrul</t>
  </si>
  <si>
    <t>Dezinfectant pentru sterilizarea aparatelor de dializă Dialog, BBraun Hipoclorid de sodiu, Tiutol KF, 5 litri,  ( 005081 )</t>
  </si>
  <si>
    <t>Cerinţe tehnico-medicale şi speciale a dezinfectanţilor pentru sterilizarea termică şi chimică a aparatelor de dializă tip Dialog, BBraun, canistre5 litri *
Cerinţe generale
Compatibilitate cu dispozitivele aflate în utilizare Da
Termen garanţie ≥ 2 ani
Formă de prezentare Soluţie concentrată
Scop utilizare Dezinfectare termică şi chimică a aparatajului
Cerinţe speciale
Denumirea, Unitate de măsură Corespunde 
1. Hipoclorid de sodiu, Tiutol KF, 5 litri, canistre</t>
  </si>
  <si>
    <t>Sare Na Cl pentru regenerare, chimic pură, tablete  ( 005082 )</t>
  </si>
  <si>
    <t>Cerinţe tehnico-medicale şi speciale pentru sarea de regenerare (NaCl) a aparatajului de dializă Fresenius
Cerinţe generale
Compatibilitate cu dispozitivele aflate în utilizare Da
Na Cl, chimic pură Da 
Termen garanţie ≥ 2 ani
Formă de prezentare Sare tabletată ambalată în saci ermetici a cîte 25 kg. Scop utilizare Regenerarea aparatajului de dializă</t>
  </si>
  <si>
    <t>kg</t>
  </si>
  <si>
    <t>Cateter Dublu Lumen, set vîrstnici, pentru cateterismul vaselor magistrale, 11-12 F, L-200 mm;  ( 005083 )</t>
  </si>
  <si>
    <t>Compatibilitate cu dispozitivele aflate în utilizare Da
Termen garanţie ≥ 2 ani
Condiţii de fabricare material biocompatibil
Condiţii livrare Seturi sterile cu accesorii pentru instalarea cateterului, inclusiv seringa și bisturiu
Cerinţe specifice
Diametru 11-12 F
Lungimea 200 mm
Radio-opac Da
Conector Luer-Lock cu clame
Ac pentru puncţie 17/18 G  Ø1,3-1,5 x 70 mm
Ghid metalic de securitate Ø 0,89-0,95 x ≥500 mm
Dilatator 12/11 F
Viteza fluxului sangvin ≥ 190 ml/min.</t>
  </si>
  <si>
    <t>Cateter Dublu Lumen, set pediatric, pentru cateterizarea vaselor magistrale, 6,5F, L-75 mm;  ( 005084 )</t>
  </si>
  <si>
    <t>Cerinţe tehnico-medicale pentru catetere biluminale (Dublu Lumen) pentru hemodializă (set pediatric)
Cerinţe generale
Compatibilitate cu dispozitivele aflate în utilizare Da
Termen garanţie ≥ 2 ani
Condiţii de fabricare material biocompatibil
Condiţii livrare Seturi sterile cu accesorii pentru instalarea cateterului, inclusiv seringa şi bisturiu
Cerinţe specifice
Diametru 6,5 F
Lungimea 75 mm
Radio-opac Da
Conector Luer-Lock cu clame
Ac pentru puncţie 19 G  Øo,9 x 70 mm
Ghid metalic de securitate Ø 0,27 x ≥600 mm
Dilatator 7/8 F
Viteza fluxului sangvin ≥ 100 ml/min</t>
  </si>
  <si>
    <t>Cateter Dublu Lumen, set pediatric, pentru cateterizarea vaselor magistrale, 6,5F, L-100 mm  ( 005085 )</t>
  </si>
  <si>
    <t>Cerinţe tehnico-medicale pentru catetere biluminale (Dublu Lumen) pentru hemodializă (set pediatric)
Cerinţe generale
Compatibilitate cu dispozitivele aflate în utilizare Da
Termen garanţie ≥ 2 ani
Condiţii de fabricare material biocompatibil
Condiţii livrare Seturi sterile cu accesorii pentru instalarea cateterului, inclusiv seringa şi bisturiu
Cerinţe specifice
Diametru 6,5 F
Lungimea 75 mm
Radio-opac Da
Conector Luer-Lock cu clame
Ac pentru puncţie 19 G  Øo,9 x 70 mm
Ghid metalic de securitate Ø 0,27 x ≥600 mm
Dilatator 7/8 F
Viteza fluxului sangvin ≥ 100 ml/min.</t>
  </si>
  <si>
    <t>Cateter Dublu Lumen, set pediatric, pentru cateterizarea vaselor magistrale, 6,5F, L-120 mm;  ( 005086 )</t>
  </si>
  <si>
    <t>Cerinţe tehnico-medicale pentru catetere biluminale (Dublu Lumen) pentru hemodializă (set pediatric)
Cerinţe generale
Compatibilitate cu dispozitivele aflate în utilizare Da
Termen garanţie ≥ 2 ani
Condiţii de fabricare material biocompatibil
Condiţii livrare Seturi sterile cu accesorii pentru instalarea cateterului, inclusiv seringa şi bisturiu
Cerinţe specifice
Diametru 6,5 F
Lungimea 100 mm
Radio-opac Da
Conector Luer-Lock cu clame
Ac pentru puncţie 19 G  Øo,9 x 70 mm
Ghid metalic de securitate Ø 0,27 x ≥600 mm
Dilatator 7/8 F</t>
  </si>
  <si>
    <t>Cateter Dublu Lumen, set pediatric, pentru cateterizarea vaselor magistrale, 8,0F, L-100 mm;  ( 005087 )</t>
  </si>
  <si>
    <t>Cerinţe tehnico-medicale pentru catetere biluminale (Dublu Lumen) pentru hemodializă (set pediatric)
Cerinţe generale
Compatibilitate cu dispozitivele aflate în utilizare Da
Termen garanţie ≥ 2 ani
Condiţii de fabricare material biocompatibil
Condiţii livrare Seturi sterile cu accesorii pentru instalarea cateterului, inclusiv seringa şi bisturiu
Cerinţe specifice
Diametru 8 F
Lungimea 100 mm
Radio-opac Da
Conector Luer-Lock cu clame
Ac pentru puncţie 18G  Ø1,0 x 70 mm
Ghid metalic de securitate Ø 0,35x ≥600 mm
Dilatator 8/10 F
Viteza fluxului sangvin ≥ 150 ml/min.</t>
  </si>
  <si>
    <t>Cateter Dublu Lumen, set pediatric, pentru cateterizarea vaselor magistrale, 8,0F, L-120 mm;  ( 005088 )</t>
  </si>
  <si>
    <t>Cerinţe tehnico-medicale pentru catetere biluminale (Dublu Lumen) pentru hemodializă (set pediatric)
Cerinţe generale
Compatibilitate cu dispozitivele aflate în utilizare Da
Termen garanţie ≥ 2 ani
Condiţii de fabricare material biocompatibil
Condiţii livrare Seturi sterile cu accesorii pentru instalarea cateterului, inclusiv seringa şi bisturiu
Cerinţe specifice
Diametru 8 F
Lungimea 120 mm
Radio-opac Da
Conector Luer-Lock cu clame
Ac pentru puncţie 18G  Ø1,0 x 70 mm
Ghid metalic de securitate Ø 0,35x ≥600 mm
Dilatator 8/10 F
Viteza fluxului sangvin ≥ 150 ml/min.</t>
  </si>
  <si>
    <t>Cateter Dublu Lumen, set pediatric, pentru cateterizarea vaselor magistrale, 8,0F, L-150 mm;  ( 005089 )</t>
  </si>
  <si>
    <t>Cerinţe tehnico-medicale pentru catetere biluminale (Dublu Lumen) pentru hemodializă (set pediatric)
Cerinţe generale
Compatibilitate cu dispozitivele aflate în utilizare Da
Termen garanţie ≥ 2 ani
Condiţii de fabricare material biocompatibil
Condiţii livrare Seturi sterile cu accesorii pentru instalarea cateterului, inclusiv seringa şi bisturiu
Cerinţe specifice
Diametru 8 F
Lungimea 150 mm
Radio-opac Da
Conector Luer-Lock cu clame
Ac pentru puncţie 18G  Ø1,0 x 70 mm
Ghid metalic de securitate Ø 0,35x ≥600 mm
Dilatator 8/10 F
Viteza fluxului sangvin ≥ 150 ml/min</t>
  </si>
  <si>
    <t>Cateter Dublu Lumen, set pediatric, pentru cateterizarea vaselor magistrale, 10,0F, L-120 mm  ( 005090 )</t>
  </si>
  <si>
    <t>Compatibilitate cu dispozitivele aflate în utilizare Da
Termen garanţie ≥ 5 ani
Condiţii de fabricare material biocompatibil
Condiţii livrare Seturi sterile cu accesorii pentru instalarea cateterului, inclusiv seringa și bisturiu
Cerinţe specifice
Diametru 10 F
Lungimea 120 mm
Radio-opac Da
Conector Luer-Lock cu clame
Ac pentru puncţie 18 G  Ø1,0 x 70 mm
Ghid metalic de securitate Ø 0,35 x ≥600 mm
Dilatator 8/10 F
Viteza fluxului sangvin ≥ 150 ml/min.</t>
  </si>
  <si>
    <t>Cateter Dublu Lumen, set pediatric, pentru cateterizarea vaselor magistrale, 10,0F, L-150 mm  ( 005091 )</t>
  </si>
  <si>
    <t>Compatibilitate cu dispozitivele aflate în utilizare Da
Termen garanţie ≥ 5 ani
Condiţii de fabricare material biocompatibil
Condiţii livrare Seturi sterile cu accesorii pentru instalarea cateterului, inclusiv seringa și bisturiu
Cerinţe specifice
Diametru 10 F
Lungimea 150 mm
Radio-opac Da
Conector Luer-Lock cu clame
Ac pentru puncţie 18 G  Ø1,0 x 70 mm
Ghid metalic de securitate Ø 0,35 x ≥600 mm
Dilatator 8/10 F
Viteza fluxului sangvin ≥ 150 ml/min.</t>
  </si>
  <si>
    <t>Cateter Dublu Lumen, set vîrstnici, Cateter Dublu Lumen, set vîrstnici, “long life ( 005092 )</t>
  </si>
  <si>
    <t>Termen garanţie ≥ 2 ani
Condiţii de fabricare material biocompatibil - poliuretan
Condiţii livrare Seturi sterile cu accesorii pentru instalarea cateterului, de tip „split” cu capete (vîrfuri) autocentrante, capacitate de tunelizare retrogradă, inclusiv ac, ghid, dilatator, teacă de întroducere, tunelizator, seringă, bisturiu, injection caps, dispozitiv de fixare a cateterului, material de pansament, autocolant de identificare a pacientului
Cerinţe specifice
Diametru 15,0  F
Lungimea190-230  mm
Radio-opac Da
Conector Luer-Lock cu clame
Ac pentru puncţie 18 G  Ø2,75 "  x 70 mm
Ghid metalic de securitate Tip J (0038" x 800 mm)
Dilatatoare 12 și 14 F
Dilatator de tip „PeelAway” 16 F
Stilet rigid (Stiffening Stylet) - pentru introducerea cateterului pe ghid sau schimbarea cateterului cu siguranța și fără utilizarea dilatatorului de tip ,,PeelAway" (obligator) 1
Tunelizator 1
Seringă 5 ml 1
Bisturiu-lamă, 11 cm 1
Injection caps 2
Dispozitiv de fixare a cateterului 1
Autocolant de identificare a pacientului 1
Material de pansament 2</t>
  </si>
  <si>
    <t>Set linie pentru hemodiafiltrare (HDF) dintr-o singura sursa, pentru aparatele Nipro Surdial X  ( 008212 )</t>
  </si>
  <si>
    <t>Set linie pentru hemodiafiltrare, pentru aparatele Nipro Surdial X Compatibilitate cu dispozitivele aflate în utilizare Da
Efectuarea hemodiafiltrării în regim on-line Da 
Cerinţele specifice :
-Volum de umplere: ≤ 132 ml.
-Lungimea segmentului de pompă: ≥ 233 mm și ≤ 268 mm.
--Număr de segmente pentru pompă: ≥ 2 buc.
-Forma segmentelor pompei să fie adaptată special pentru dispozitivul Surdial X aflat la dotare: Obligatoriu.-Prezența camerei de captare activă a aerului pe partea venoasă a liniei cu trombogenitate redusă: Obligatoriu.
-Prezența portului de injecție pe partea arterială și venoasă a liniei pentru administrarea suplimentară de medicamente cu seringă: Obligatoriu.
-Lungimea liniei pentru administrarea heparinei: ≥ 1000 mm.
-Linii de control cu filtre hidrofobe și cleme: ≥ 2 buc.
-Linii de extensie: ≥ 1 buc.
-Prezența magistralei suplementare pentru soluția de substituție ce va permite tratamentul prin hemodiafiltrarea (HDF): Obligatoriu.
-Prezența conectorului de recirculare atașat pe magistrala pentru soluția de substituție: Obligatoriu.
-Sterilizare: etilenoxidă, iradiere.</t>
  </si>
  <si>
    <t>Filtru suplimentar pentru filtrarea dializatului, pentru aparatele Nipro Surdial X  ( 008213 )</t>
  </si>
  <si>
    <t>Filtru suplimentar pentru filtrarea dializatului, pentru aparatele Nipro Surdial X</t>
  </si>
  <si>
    <t>Set linii pentru hemodializa (HD )sange (majistrale) artera/vena, set maturi pentru aparate de dializa Nipro Surdial X  ( 008214 )</t>
  </si>
  <si>
    <t>Set linii pentru hemodializa (HD) sange (majistrale) artera/vena, set maturi pentru aparate de dializa Nipro Surdial X Compatibil cu dispozitivele aflate in utilizare Da.               
 Livrare in set (artera/vena)+ac pentru conectare la vasul cu ser fiziologic Da                                                                                                Camera de captare activa a aerului Da                                                   Clame montate integral in segment arterial/venos Da                         Linie pentru heparinizare automata Da                                                  Constructie atraumatica a portului de injectare cu membrana de plombare Da                                                                                                Segment conectare/monitorizare tensiune arteriala/venoasa cu membrana dubla cu marcaj de culoare corespunzatoare Da. 
Cerinţele specifice :
--Număr de segmente pentru pompă: ≥ 1 buc.
-Forma segmentului pompei să fie adaptată special pentru dispozitivul Surdial X aflat la dotare: Obligatoriu.
-Prezența camerei de captare activă a aerului pe partea venoasă a liniei cu trombogenitate redusă: Obligatoriu.
-Prezența portului de injecție pe partea arterială și venoasă a liniei pentru administrarea suplimentară de medicamente cu seringă: Obligatoriu.
-Prezența conectorului de recirculare atașat pe partea arterială a liniei: Obligatoriu.
-Lungimea liniei pentru administrarea heparinei: ≥ 1000 mm.
-Linii de control cu filtre hidrofobe și cleme: ≥ 2 buc.
-Linii de extensie: ≥ 2 buc.
-Ac plastic, tip “Spike” cu capac: ≥ 1 buc.
-Capac de protectie, tip “Luer Lock”: ≥ 1 buc.
-Sterilizare: etilenoxidă, iradiere.</t>
  </si>
  <si>
    <t>Omniset kit 1,6 MP Plus, Omni Omniset kit 1,6 MP Plus, Omni Bbraun  ( 008215 )</t>
  </si>
  <si>
    <t>Omniset kit 1,6 MP Plus, Omni Bbraun
Kit terapii CRRT (Omniset Kit) – Kit integrat de unică folosință pentru procedura de hemodiafiltrare venovenoasă continuă; Circuit integrat, inclusiv hemofiltru, cu suprafața între 1,2m2
 și 1,6 m2
; Toate
conexiunele circuitului, inclusiv cu pungile de dializat, lichide de substituție, primer, efluent, dispun de
cleme și conectoare de tip Luer-Lock; Circuitul arterial și cel venos dispune de porturi de injectare pe linie
arterială, cît și pe linie venoasă; Circuitul dispune de 5 filtre cu pori 2 um pentru protejarea senzorului de
presiune al dispozitivului; Circuitul dispune de 1 pungă de încălzitor și 1 pungă de colectare pentru priming,
cu volum de 2000 ml cu conector Luer-Lock și cleme</t>
  </si>
  <si>
    <t>Pungă de golire cu volum de 700 ml pentru colectarea efluentului  ( 008216 )</t>
  </si>
  <si>
    <t>Pungă de golire cu volum de 700 ml pentru colectarea efluentului</t>
  </si>
  <si>
    <t>Cateter Wit Mandrin, Omni Bbraun  ( 008217 )</t>
  </si>
  <si>
    <t>Cateter cu mandren (set) – cateter cu dublu lumen, adaptat pentru flux sporit, calibru 11Fr, lungime 200 mm
și cu 2 porturi de injecție tip Luer-Lock; Ghid (de plastic sau metalic) cu o lungime minim 600 mm; Dilatator calibru 12 Fr și lungime de 150 mm; Ac de puncție calibru 18G. Dimensiunele și calibrele
sunt date ca fiind compatibile între ele și nu pot fi înlocuite fără a lua în considerație caracteristicile
întregului set.</t>
  </si>
  <si>
    <t>Soluție Bicarbonat Sterilă 2MMOL/L Potassium, Omni Bbraun  ( 008218 )</t>
  </si>
  <si>
    <t>Pungă cu soluție de dializant – Pungă bicamerală, strerilă (1 cameră pentru soluția de bicarbonat, cealtă
cameră penru soluția de potasiu, concentrație de 2 mmol/l); Volumul pungii bicamerale: 5000 ml; Fiecare
cameră a pungii să fie dotată cu porturi de intrare separate (conectare tip clemă și Luer-lock).</t>
  </si>
  <si>
    <t>Cartuș cu filtru anticitokinic „Cytosorb‘”  ( 008219 )</t>
  </si>
  <si>
    <t>Cytosorb filtru, by CytoSorbents Corporation
Cartuș cu filtru anticitokinic „Cytosorb‘”- capacitate de absorbție a moleculelor circulante cu dimensiuni de
până la 55kD; Suprafața de absorbție de minim 40.000 m2
; Cartuș preumplut cu soluție fiziologică de NaCl.</t>
  </si>
  <si>
    <t>Set steril pentru conectare si deconectare hemodializa.</t>
  </si>
  <si>
    <t>plasture, 5cm x 7cm-2bucati, compresa din tifon 8straturi,7,5cm x7,5cm-6buc, bandeleta adeziva 1,5cm x 1,5cm- 10bucati</t>
  </si>
  <si>
    <t>set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</si>
</sst>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Times New Roman"/>
      <family val="1"/>
      <charset val="204"/>
    </font>
    <font>
      <sz val="8"/>
      <name val="Arial"/>
      <family val="2"/>
    </font>
    <font>
      <b/>
      <sz val="8"/>
      <color indexed="18"/>
      <name val="Times New Roman"/>
      <family val="1"/>
      <charset val="204"/>
    </font>
    <font>
      <b/>
      <sz val="8"/>
      <name val="Times New Roman"/>
      <family val="1"/>
      <charset val="204"/>
    </font>
    <font>
      <b/>
      <sz val="8"/>
      <color indexed="12"/>
      <name val="Times New Roman"/>
      <family val="1"/>
      <charset val="204"/>
    </font>
  </fonts>
  <fills count="4">
    <fill>
      <patternFill patternType="none"/>
    </fill>
    <fill>
      <patternFill patternType="gray125"/>
    </fill>
    <fill>
      <patternFill patternType="solid">
        <fgColor indexed="27"/>
        <bgColor indexed="64"/>
      </patternFill>
    </fill>
    <fill>
      <patternFill patternType="solid">
        <fgColor indexed="9"/>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22"/>
      </left>
      <right style="thin">
        <color indexed="22"/>
      </right>
      <top style="thin">
        <color indexed="22"/>
      </top>
      <bottom style="thin">
        <color indexed="22"/>
      </bottom>
      <diagonal/>
    </border>
  </borders>
  <cellStyleXfs count="2">
    <xf numFmtId="0" fontId="0" fillId="0" borderId="0"/>
    <xf numFmtId="0" fontId="2" fillId="0" borderId="0"/>
  </cellStyleXfs>
  <cellXfs count="23">
    <xf numFmtId="0" fontId="0" fillId="0" borderId="0" xfId="0"/>
    <xf numFmtId="0" fontId="1" fillId="0" borderId="0" xfId="0" applyFont="1"/>
    <xf numFmtId="0" fontId="3" fillId="2" borderId="1" xfId="1" applyFont="1" applyFill="1" applyBorder="1" applyAlignment="1">
      <alignment horizontal="center" vertical="center" wrapText="1"/>
    </xf>
    <xf numFmtId="0" fontId="3" fillId="2" borderId="1" xfId="1" applyFont="1" applyFill="1" applyBorder="1" applyAlignment="1">
      <alignment horizontal="center" vertical="center" wrapText="1"/>
    </xf>
    <xf numFmtId="0" fontId="3" fillId="2" borderId="1" xfId="1" applyFont="1" applyFill="1" applyBorder="1" applyAlignment="1">
      <alignment vertical="center"/>
    </xf>
    <xf numFmtId="0" fontId="3" fillId="2" borderId="1" xfId="1" applyFont="1" applyFill="1" applyBorder="1" applyAlignment="1">
      <alignment horizontal="center" vertical="center" wrapText="1" indent="1"/>
    </xf>
    <xf numFmtId="0" fontId="3" fillId="3" borderId="1" xfId="1" applyFont="1" applyFill="1" applyBorder="1" applyAlignment="1">
      <alignment vertical="top" wrapText="1"/>
    </xf>
    <xf numFmtId="0" fontId="3" fillId="3" borderId="1" xfId="1" applyFont="1" applyFill="1" applyBorder="1" applyAlignment="1">
      <alignment vertical="top" wrapText="1" indent="2"/>
    </xf>
    <xf numFmtId="0" fontId="4" fillId="0" borderId="1" xfId="1" applyFont="1" applyBorder="1" applyAlignment="1">
      <alignment vertical="top" wrapText="1" indent="4"/>
    </xf>
    <xf numFmtId="0" fontId="5" fillId="3" borderId="1" xfId="1" applyFont="1" applyFill="1" applyBorder="1" applyAlignment="1">
      <alignment horizontal="right" vertical="center" indent="1"/>
    </xf>
    <xf numFmtId="0" fontId="3" fillId="3" borderId="1" xfId="1" applyFont="1" applyFill="1" applyBorder="1" applyAlignment="1">
      <alignment horizontal="right" vertical="center" indent="1"/>
    </xf>
    <xf numFmtId="2" fontId="5" fillId="3" borderId="1" xfId="1" applyNumberFormat="1" applyFont="1" applyFill="1" applyBorder="1" applyAlignment="1">
      <alignment horizontal="right" vertical="center" indent="1"/>
    </xf>
    <xf numFmtId="4" fontId="3" fillId="3" borderId="1" xfId="1" applyNumberFormat="1" applyFont="1" applyFill="1" applyBorder="1" applyAlignment="1">
      <alignment horizontal="right" vertical="center" indent="1"/>
    </xf>
    <xf numFmtId="4" fontId="5" fillId="3" borderId="1" xfId="1" applyNumberFormat="1" applyFont="1" applyFill="1" applyBorder="1" applyAlignment="1">
      <alignment horizontal="right" vertical="center" indent="1"/>
    </xf>
    <xf numFmtId="2" fontId="3" fillId="3" borderId="1" xfId="1" applyNumberFormat="1" applyFont="1" applyFill="1" applyBorder="1" applyAlignment="1">
      <alignment horizontal="right" vertical="center" indent="1"/>
    </xf>
    <xf numFmtId="0" fontId="3" fillId="3" borderId="2" xfId="1" applyFont="1" applyFill="1" applyBorder="1" applyAlignment="1">
      <alignment vertical="top" wrapText="1"/>
    </xf>
    <xf numFmtId="0" fontId="3" fillId="3" borderId="2" xfId="1" applyFont="1" applyFill="1" applyBorder="1" applyAlignment="1">
      <alignment vertical="top" wrapText="1" indent="2"/>
    </xf>
    <xf numFmtId="0" fontId="4" fillId="0" borderId="2" xfId="1" applyFont="1" applyBorder="1" applyAlignment="1">
      <alignment vertical="top" wrapText="1" indent="4"/>
    </xf>
    <xf numFmtId="2" fontId="5" fillId="3" borderId="2" xfId="1" applyNumberFormat="1" applyFont="1" applyFill="1" applyBorder="1" applyAlignment="1">
      <alignment horizontal="right" vertical="center" indent="1"/>
    </xf>
    <xf numFmtId="4" fontId="3" fillId="3" borderId="2" xfId="1" applyNumberFormat="1" applyFont="1" applyFill="1" applyBorder="1" applyAlignment="1">
      <alignment horizontal="right" vertical="center" indent="1"/>
    </xf>
    <xf numFmtId="0" fontId="5" fillId="3" borderId="2" xfId="1" applyFont="1" applyFill="1" applyBorder="1" applyAlignment="1">
      <alignment horizontal="right" vertical="center" indent="1"/>
    </xf>
    <xf numFmtId="0" fontId="3" fillId="3" borderId="2" xfId="1" applyFont="1" applyFill="1" applyBorder="1" applyAlignment="1">
      <alignment horizontal="right" vertical="center" indent="1"/>
    </xf>
    <xf numFmtId="2" fontId="5" fillId="3" borderId="3" xfId="1" applyNumberFormat="1" applyFont="1" applyFill="1" applyBorder="1" applyAlignment="1">
      <alignment horizontal="right" vertical="center" indent="1"/>
    </xf>
  </cellXfs>
  <cellStyles count="2">
    <cellStyle name="Normal" xfId="0" builtinId="0"/>
    <cellStyle name="Normal_Sheet1" xfId="1" xr:uid="{ABE61955-C304-4F42-B45F-AE7864925F6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8D538-A7DB-45E5-8A2C-C84B2A542E64}">
  <dimension ref="A1:Y57"/>
  <sheetViews>
    <sheetView tabSelected="1" zoomScale="85" zoomScaleNormal="85" workbookViewId="0">
      <pane ySplit="4" topLeftCell="A5" activePane="bottomLeft" state="frozen"/>
      <selection pane="bottomLeft" activeCell="AA16" sqref="AA16"/>
    </sheetView>
  </sheetViews>
  <sheetFormatPr defaultRowHeight="15" x14ac:dyDescent="0.25"/>
  <cols>
    <col min="1" max="1" width="4.28515625" style="1" bestFit="1" customWidth="1"/>
    <col min="2" max="2" width="18.85546875" style="1" customWidth="1"/>
    <col min="3" max="3" width="26.85546875" style="1" customWidth="1"/>
    <col min="4" max="4" width="14.5703125" style="1" customWidth="1"/>
    <col min="5" max="5" width="9.7109375" style="1" customWidth="1"/>
    <col min="6" max="6" width="10" style="1" customWidth="1"/>
    <col min="7" max="7" width="9.28515625" style="1" customWidth="1"/>
    <col min="8" max="8" width="11.85546875" style="1" customWidth="1"/>
    <col min="9" max="9" width="9.28515625" style="1" customWidth="1"/>
    <col min="10" max="10" width="13" style="1" customWidth="1"/>
    <col min="11" max="11" width="9.28515625" style="1" customWidth="1"/>
    <col min="12" max="12" width="11.7109375" style="1" customWidth="1"/>
    <col min="13" max="13" width="9.28515625" style="1" customWidth="1"/>
    <col min="14" max="14" width="18.5703125" style="1" customWidth="1"/>
    <col min="15" max="15" width="9.28515625" style="1" customWidth="1"/>
    <col min="16" max="16" width="18.5703125" style="1" customWidth="1"/>
    <col min="17" max="17" width="9.28515625" style="1" customWidth="1"/>
    <col min="18" max="18" width="12.28515625" style="1" customWidth="1"/>
    <col min="19" max="20" width="10" style="1" customWidth="1"/>
    <col min="21" max="21" width="9.28515625" style="1" customWidth="1"/>
    <col min="22" max="22" width="12.42578125" style="1" customWidth="1"/>
    <col min="23" max="23" width="9.28515625" style="1" bestFit="1" customWidth="1"/>
    <col min="24" max="16384" width="9.140625" style="1"/>
  </cols>
  <sheetData>
    <row r="1" spans="1:23" ht="20.100000000000001" customHeight="1" x14ac:dyDescent="0.25">
      <c r="A1" s="1" t="s">
        <v>0</v>
      </c>
      <c r="B1" s="2" t="s">
        <v>1</v>
      </c>
      <c r="C1" s="2" t="s">
        <v>2</v>
      </c>
      <c r="D1" s="2" t="s">
        <v>3</v>
      </c>
      <c r="E1" s="3" t="s">
        <v>4</v>
      </c>
      <c r="F1" s="3"/>
      <c r="G1" s="3" t="s">
        <v>5</v>
      </c>
      <c r="H1" s="3"/>
      <c r="I1" s="3" t="s">
        <v>6</v>
      </c>
      <c r="J1" s="3"/>
      <c r="K1" s="3" t="s">
        <v>7</v>
      </c>
      <c r="L1" s="3"/>
      <c r="M1" s="3" t="s">
        <v>8</v>
      </c>
      <c r="N1" s="3"/>
      <c r="O1" s="3" t="s">
        <v>9</v>
      </c>
      <c r="P1" s="3"/>
      <c r="Q1" s="3" t="s">
        <v>10</v>
      </c>
      <c r="R1" s="3"/>
      <c r="S1" s="3" t="s">
        <v>11</v>
      </c>
      <c r="T1" s="3"/>
      <c r="U1" s="3" t="s">
        <v>12</v>
      </c>
      <c r="V1" s="3"/>
      <c r="W1" s="4" t="s">
        <v>13</v>
      </c>
    </row>
    <row r="2" spans="1:23" ht="25.5" hidden="1" customHeight="1" x14ac:dyDescent="0.25">
      <c r="B2" s="2" t="s">
        <v>14</v>
      </c>
      <c r="C2" s="2"/>
      <c r="D2" s="2"/>
      <c r="E2" s="5" t="s">
        <v>13</v>
      </c>
      <c r="F2" s="5" t="s">
        <v>15</v>
      </c>
      <c r="G2" s="5" t="s">
        <v>13</v>
      </c>
      <c r="H2" s="5" t="s">
        <v>15</v>
      </c>
      <c r="I2" s="5" t="s">
        <v>13</v>
      </c>
      <c r="J2" s="5" t="s">
        <v>15</v>
      </c>
      <c r="K2" s="5" t="s">
        <v>13</v>
      </c>
      <c r="L2" s="5" t="s">
        <v>15</v>
      </c>
      <c r="M2" s="5" t="s">
        <v>13</v>
      </c>
      <c r="N2" s="5" t="s">
        <v>15</v>
      </c>
      <c r="O2" s="5" t="s">
        <v>13</v>
      </c>
      <c r="P2" s="5" t="s">
        <v>15</v>
      </c>
      <c r="Q2" s="5" t="s">
        <v>13</v>
      </c>
      <c r="R2" s="5" t="s">
        <v>15</v>
      </c>
      <c r="S2" s="5" t="s">
        <v>13</v>
      </c>
      <c r="T2" s="5" t="s">
        <v>15</v>
      </c>
      <c r="U2" s="5" t="s">
        <v>13</v>
      </c>
      <c r="V2" s="5" t="s">
        <v>15</v>
      </c>
      <c r="W2" s="5" t="s">
        <v>13</v>
      </c>
    </row>
    <row r="3" spans="1:23" ht="25.5" hidden="1" customHeight="1" x14ac:dyDescent="0.25">
      <c r="B3" s="2" t="s">
        <v>16</v>
      </c>
      <c r="C3" s="2"/>
      <c r="D3" s="2"/>
      <c r="E3" s="5"/>
      <c r="F3" s="5"/>
      <c r="G3" s="5"/>
      <c r="H3" s="5"/>
      <c r="I3" s="5"/>
      <c r="J3" s="5"/>
      <c r="K3" s="5"/>
      <c r="L3" s="5"/>
      <c r="M3" s="5"/>
      <c r="N3" s="5"/>
      <c r="O3" s="5"/>
      <c r="P3" s="5"/>
      <c r="Q3" s="5"/>
      <c r="R3" s="5"/>
      <c r="S3" s="5"/>
      <c r="T3" s="5"/>
      <c r="U3" s="5"/>
      <c r="V3" s="5"/>
      <c r="W3" s="5"/>
    </row>
    <row r="4" spans="1:23" ht="20.100000000000001" hidden="1" customHeight="1" x14ac:dyDescent="0.25">
      <c r="B4" s="2" t="s">
        <v>17</v>
      </c>
      <c r="C4" s="2"/>
      <c r="D4" s="2"/>
      <c r="E4" s="5"/>
      <c r="F4" s="5"/>
      <c r="G4" s="5"/>
      <c r="H4" s="5"/>
      <c r="I4" s="5"/>
      <c r="J4" s="5"/>
      <c r="K4" s="5"/>
      <c r="L4" s="5"/>
      <c r="M4" s="5"/>
      <c r="N4" s="5"/>
      <c r="O4" s="5"/>
      <c r="P4" s="5"/>
      <c r="Q4" s="5"/>
      <c r="R4" s="5"/>
      <c r="S4" s="5"/>
      <c r="T4" s="5"/>
      <c r="U4" s="5"/>
      <c r="V4" s="5"/>
      <c r="W4" s="5"/>
    </row>
    <row r="5" spans="1:23" ht="20.100000000000001" customHeight="1" x14ac:dyDescent="0.25">
      <c r="A5" s="1">
        <v>1</v>
      </c>
      <c r="B5" s="6" t="s">
        <v>18</v>
      </c>
      <c r="C5" s="7" t="s">
        <v>19</v>
      </c>
      <c r="D5" s="8" t="s">
        <v>20</v>
      </c>
      <c r="E5" s="9"/>
      <c r="F5" s="10"/>
      <c r="G5" s="11">
        <v>600</v>
      </c>
      <c r="H5" s="12">
        <v>77873.399999999994</v>
      </c>
      <c r="I5" s="9"/>
      <c r="J5" s="10"/>
      <c r="K5" s="9"/>
      <c r="L5" s="10"/>
      <c r="M5" s="9"/>
      <c r="N5" s="10"/>
      <c r="O5" s="9"/>
      <c r="P5" s="10"/>
      <c r="Q5" s="9"/>
      <c r="R5" s="10"/>
      <c r="S5" s="10"/>
      <c r="T5" s="10"/>
      <c r="U5" s="9"/>
      <c r="V5" s="10"/>
      <c r="W5" s="11">
        <f>U5+Q5+O5+M5+K5+I5+G5+E5</f>
        <v>600</v>
      </c>
    </row>
    <row r="6" spans="1:23" ht="20.100000000000001" customHeight="1" x14ac:dyDescent="0.25">
      <c r="A6" s="1">
        <v>2</v>
      </c>
      <c r="B6" s="6" t="s">
        <v>21</v>
      </c>
      <c r="C6" s="7" t="s">
        <v>22</v>
      </c>
      <c r="D6" s="8" t="s">
        <v>20</v>
      </c>
      <c r="E6" s="11">
        <v>300</v>
      </c>
      <c r="F6" s="12">
        <v>21928</v>
      </c>
      <c r="G6" s="11">
        <v>100</v>
      </c>
      <c r="H6" s="12">
        <v>7309.33</v>
      </c>
      <c r="I6" s="9"/>
      <c r="J6" s="10"/>
      <c r="K6" s="9"/>
      <c r="L6" s="10"/>
      <c r="M6" s="9"/>
      <c r="N6" s="10"/>
      <c r="O6" s="9"/>
      <c r="P6" s="10"/>
      <c r="Q6" s="11">
        <v>300</v>
      </c>
      <c r="R6" s="12">
        <v>21928</v>
      </c>
      <c r="S6" s="12"/>
      <c r="T6" s="12"/>
      <c r="U6" s="9"/>
      <c r="V6" s="10"/>
      <c r="W6" s="11">
        <f t="shared" ref="W6:W51" si="0">U6+Q6+O6+M6+K6+I6+G6+E6</f>
        <v>700</v>
      </c>
    </row>
    <row r="7" spans="1:23" ht="20.100000000000001" customHeight="1" x14ac:dyDescent="0.25">
      <c r="A7" s="1">
        <v>3</v>
      </c>
      <c r="B7" s="6" t="s">
        <v>23</v>
      </c>
      <c r="C7" s="7" t="s">
        <v>24</v>
      </c>
      <c r="D7" s="8" t="s">
        <v>20</v>
      </c>
      <c r="E7" s="11">
        <v>400</v>
      </c>
      <c r="F7" s="12">
        <v>26883.1</v>
      </c>
      <c r="G7" s="9"/>
      <c r="H7" s="10"/>
      <c r="I7" s="11">
        <v>500</v>
      </c>
      <c r="J7" s="12">
        <v>33603.879999999997</v>
      </c>
      <c r="K7" s="9"/>
      <c r="L7" s="10"/>
      <c r="M7" s="13">
        <v>1000</v>
      </c>
      <c r="N7" s="12">
        <v>67207.75</v>
      </c>
      <c r="O7" s="11">
        <v>680</v>
      </c>
      <c r="P7" s="12">
        <v>45701.27</v>
      </c>
      <c r="Q7" s="13">
        <v>5300</v>
      </c>
      <c r="R7" s="12">
        <v>356201.09</v>
      </c>
      <c r="S7" s="12"/>
      <c r="T7" s="12"/>
      <c r="U7" s="13">
        <v>4000</v>
      </c>
      <c r="V7" s="12">
        <v>268831.01</v>
      </c>
      <c r="W7" s="11">
        <f t="shared" si="0"/>
        <v>11880</v>
      </c>
    </row>
    <row r="8" spans="1:23" ht="20.100000000000001" customHeight="1" x14ac:dyDescent="0.25">
      <c r="A8" s="1">
        <v>4</v>
      </c>
      <c r="B8" s="6" t="s">
        <v>25</v>
      </c>
      <c r="C8" s="7" t="s">
        <v>26</v>
      </c>
      <c r="D8" s="8" t="s">
        <v>20</v>
      </c>
      <c r="E8" s="11">
        <v>300</v>
      </c>
      <c r="F8" s="12">
        <v>20162.330000000002</v>
      </c>
      <c r="G8" s="9"/>
      <c r="H8" s="10"/>
      <c r="I8" s="13">
        <v>6000</v>
      </c>
      <c r="J8" s="12">
        <v>403246.51</v>
      </c>
      <c r="K8" s="9"/>
      <c r="L8" s="10"/>
      <c r="M8" s="13">
        <v>5000</v>
      </c>
      <c r="N8" s="12">
        <v>336038.76</v>
      </c>
      <c r="O8" s="11">
        <v>680</v>
      </c>
      <c r="P8" s="12">
        <v>45701.27</v>
      </c>
      <c r="Q8" s="13">
        <v>6200</v>
      </c>
      <c r="R8" s="12">
        <v>416688.06</v>
      </c>
      <c r="S8" s="12"/>
      <c r="T8" s="12"/>
      <c r="U8" s="13">
        <v>2500</v>
      </c>
      <c r="V8" s="12">
        <v>168019.38</v>
      </c>
      <c r="W8" s="11">
        <f t="shared" si="0"/>
        <v>20680</v>
      </c>
    </row>
    <row r="9" spans="1:23" ht="20.100000000000001" customHeight="1" x14ac:dyDescent="0.25">
      <c r="A9" s="1">
        <v>5</v>
      </c>
      <c r="B9" s="6" t="s">
        <v>27</v>
      </c>
      <c r="C9" s="7" t="s">
        <v>28</v>
      </c>
      <c r="D9" s="8" t="s">
        <v>20</v>
      </c>
      <c r="E9" s="9"/>
      <c r="F9" s="10"/>
      <c r="G9" s="11">
        <v>500</v>
      </c>
      <c r="H9" s="12">
        <v>16794</v>
      </c>
      <c r="I9" s="9"/>
      <c r="J9" s="10"/>
      <c r="K9" s="9"/>
      <c r="L9" s="10"/>
      <c r="M9" s="13">
        <v>2000</v>
      </c>
      <c r="N9" s="12">
        <v>67176</v>
      </c>
      <c r="O9" s="11">
        <v>144</v>
      </c>
      <c r="P9" s="12">
        <v>4836.67</v>
      </c>
      <c r="Q9" s="13">
        <v>12000</v>
      </c>
      <c r="R9" s="12">
        <v>403056</v>
      </c>
      <c r="S9" s="12"/>
      <c r="T9" s="12"/>
      <c r="U9" s="13">
        <v>6500</v>
      </c>
      <c r="V9" s="12">
        <v>218322</v>
      </c>
      <c r="W9" s="11">
        <f t="shared" si="0"/>
        <v>21144</v>
      </c>
    </row>
    <row r="10" spans="1:23" ht="20.100000000000001" customHeight="1" x14ac:dyDescent="0.25">
      <c r="A10" s="1">
        <v>6</v>
      </c>
      <c r="B10" s="6" t="s">
        <v>29</v>
      </c>
      <c r="C10" s="7" t="s">
        <v>30</v>
      </c>
      <c r="D10" s="8" t="s">
        <v>20</v>
      </c>
      <c r="E10" s="9"/>
      <c r="F10" s="10"/>
      <c r="G10" s="11">
        <v>700</v>
      </c>
      <c r="H10" s="12">
        <v>147102.48000000001</v>
      </c>
      <c r="I10" s="9"/>
      <c r="J10" s="10"/>
      <c r="K10" s="9"/>
      <c r="L10" s="10"/>
      <c r="M10" s="9"/>
      <c r="N10" s="10"/>
      <c r="O10" s="9"/>
      <c r="P10" s="10"/>
      <c r="Q10" s="9"/>
      <c r="R10" s="10"/>
      <c r="S10" s="10"/>
      <c r="T10" s="10"/>
      <c r="U10" s="9"/>
      <c r="V10" s="10"/>
      <c r="W10" s="11">
        <f t="shared" si="0"/>
        <v>700</v>
      </c>
    </row>
    <row r="11" spans="1:23" ht="20.100000000000001" customHeight="1" x14ac:dyDescent="0.25">
      <c r="A11" s="1">
        <v>7</v>
      </c>
      <c r="B11" s="6" t="s">
        <v>31</v>
      </c>
      <c r="C11" s="7" t="s">
        <v>28</v>
      </c>
      <c r="D11" s="8" t="s">
        <v>20</v>
      </c>
      <c r="E11" s="11">
        <v>400</v>
      </c>
      <c r="F11" s="12">
        <v>14040</v>
      </c>
      <c r="G11" s="9"/>
      <c r="H11" s="10"/>
      <c r="I11" s="13">
        <v>6500</v>
      </c>
      <c r="J11" s="12">
        <v>228150</v>
      </c>
      <c r="K11" s="9"/>
      <c r="L11" s="10"/>
      <c r="M11" s="9"/>
      <c r="N11" s="10"/>
      <c r="O11" s="9"/>
      <c r="P11" s="10"/>
      <c r="Q11" s="9"/>
      <c r="R11" s="10"/>
      <c r="S11" s="10"/>
      <c r="T11" s="10"/>
      <c r="U11" s="9"/>
      <c r="V11" s="10"/>
      <c r="W11" s="11">
        <f t="shared" si="0"/>
        <v>6900</v>
      </c>
    </row>
    <row r="12" spans="1:23" ht="20.100000000000001" customHeight="1" x14ac:dyDescent="0.25">
      <c r="A12" s="1">
        <v>8</v>
      </c>
      <c r="B12" s="6" t="s">
        <v>32</v>
      </c>
      <c r="C12" s="7" t="s">
        <v>33</v>
      </c>
      <c r="D12" s="8" t="s">
        <v>20</v>
      </c>
      <c r="E12" s="11">
        <v>500</v>
      </c>
      <c r="F12" s="12">
        <v>1998</v>
      </c>
      <c r="G12" s="9"/>
      <c r="H12" s="10"/>
      <c r="I12" s="13">
        <v>6500</v>
      </c>
      <c r="J12" s="12">
        <v>25974</v>
      </c>
      <c r="K12" s="9"/>
      <c r="L12" s="10"/>
      <c r="M12" s="13">
        <v>7500</v>
      </c>
      <c r="N12" s="12">
        <v>29970</v>
      </c>
      <c r="O12" s="11">
        <v>450</v>
      </c>
      <c r="P12" s="12">
        <v>1798.2</v>
      </c>
      <c r="Q12" s="13">
        <v>12000</v>
      </c>
      <c r="R12" s="12">
        <v>47952</v>
      </c>
      <c r="S12" s="12"/>
      <c r="T12" s="12"/>
      <c r="U12" s="13">
        <v>6500</v>
      </c>
      <c r="V12" s="12">
        <v>25974</v>
      </c>
      <c r="W12" s="11">
        <f t="shared" si="0"/>
        <v>33450</v>
      </c>
    </row>
    <row r="13" spans="1:23" ht="20.100000000000001" customHeight="1" x14ac:dyDescent="0.25">
      <c r="A13" s="1">
        <v>9</v>
      </c>
      <c r="B13" s="6" t="s">
        <v>34</v>
      </c>
      <c r="C13" s="7" t="s">
        <v>35</v>
      </c>
      <c r="D13" s="8" t="s">
        <v>20</v>
      </c>
      <c r="E13" s="11">
        <v>500</v>
      </c>
      <c r="F13" s="12">
        <v>1998</v>
      </c>
      <c r="G13" s="9"/>
      <c r="H13" s="10"/>
      <c r="I13" s="13">
        <v>6500</v>
      </c>
      <c r="J13" s="12">
        <v>25974</v>
      </c>
      <c r="K13" s="9"/>
      <c r="L13" s="10"/>
      <c r="M13" s="13">
        <v>7500</v>
      </c>
      <c r="N13" s="12">
        <v>29970</v>
      </c>
      <c r="O13" s="11">
        <v>450</v>
      </c>
      <c r="P13" s="12">
        <v>1798.2</v>
      </c>
      <c r="Q13" s="13">
        <v>12000</v>
      </c>
      <c r="R13" s="12">
        <v>47952</v>
      </c>
      <c r="S13" s="12"/>
      <c r="T13" s="12"/>
      <c r="U13" s="13">
        <v>6500</v>
      </c>
      <c r="V13" s="12">
        <v>25974</v>
      </c>
      <c r="W13" s="11">
        <f t="shared" si="0"/>
        <v>33450</v>
      </c>
    </row>
    <row r="14" spans="1:23" ht="20.100000000000001" customHeight="1" x14ac:dyDescent="0.25">
      <c r="A14" s="1">
        <v>10</v>
      </c>
      <c r="B14" s="6" t="s">
        <v>36</v>
      </c>
      <c r="C14" s="7" t="s">
        <v>37</v>
      </c>
      <c r="D14" s="8" t="s">
        <v>20</v>
      </c>
      <c r="E14" s="9"/>
      <c r="F14" s="10"/>
      <c r="G14" s="11">
        <v>200</v>
      </c>
      <c r="H14" s="14">
        <v>799.2</v>
      </c>
      <c r="I14" s="9"/>
      <c r="J14" s="10"/>
      <c r="K14" s="9"/>
      <c r="L14" s="10"/>
      <c r="M14" s="13">
        <v>1500</v>
      </c>
      <c r="N14" s="12">
        <v>5994</v>
      </c>
      <c r="O14" s="11">
        <v>50</v>
      </c>
      <c r="P14" s="14">
        <v>199.8</v>
      </c>
      <c r="Q14" s="9"/>
      <c r="R14" s="10"/>
      <c r="S14" s="10"/>
      <c r="T14" s="10"/>
      <c r="U14" s="9"/>
      <c r="V14" s="10"/>
      <c r="W14" s="11">
        <f t="shared" si="0"/>
        <v>1750</v>
      </c>
    </row>
    <row r="15" spans="1:23" ht="20.100000000000001" customHeight="1" x14ac:dyDescent="0.25">
      <c r="A15" s="1">
        <v>11</v>
      </c>
      <c r="B15" s="6" t="s">
        <v>38</v>
      </c>
      <c r="C15" s="7" t="s">
        <v>39</v>
      </c>
      <c r="D15" s="8" t="s">
        <v>20</v>
      </c>
      <c r="E15" s="9"/>
      <c r="F15" s="10"/>
      <c r="G15" s="11">
        <v>200</v>
      </c>
      <c r="H15" s="14">
        <v>799.2</v>
      </c>
      <c r="I15" s="9"/>
      <c r="J15" s="10"/>
      <c r="K15" s="9"/>
      <c r="L15" s="10"/>
      <c r="M15" s="13">
        <v>1500</v>
      </c>
      <c r="N15" s="12">
        <v>5994</v>
      </c>
      <c r="O15" s="11">
        <v>50</v>
      </c>
      <c r="P15" s="14">
        <v>199.8</v>
      </c>
      <c r="Q15" s="9"/>
      <c r="R15" s="10"/>
      <c r="S15" s="10"/>
      <c r="T15" s="10"/>
      <c r="U15" s="9"/>
      <c r="V15" s="10"/>
      <c r="W15" s="11">
        <f t="shared" si="0"/>
        <v>1750</v>
      </c>
    </row>
    <row r="16" spans="1:23" ht="50.25" customHeight="1" x14ac:dyDescent="0.25">
      <c r="A16" s="1">
        <v>12</v>
      </c>
      <c r="B16" s="6" t="s">
        <v>40</v>
      </c>
      <c r="C16" s="7" t="s">
        <v>41</v>
      </c>
      <c r="D16" s="8" t="s">
        <v>20</v>
      </c>
      <c r="E16" s="9"/>
      <c r="F16" s="10"/>
      <c r="G16" s="9"/>
      <c r="H16" s="10"/>
      <c r="I16" s="9"/>
      <c r="J16" s="10"/>
      <c r="K16" s="9"/>
      <c r="L16" s="10"/>
      <c r="M16" s="11">
        <v>184</v>
      </c>
      <c r="N16" s="12">
        <v>632990.61</v>
      </c>
      <c r="O16" s="11">
        <v>22</v>
      </c>
      <c r="P16" s="12">
        <v>75683.66</v>
      </c>
      <c r="Q16" s="9"/>
      <c r="R16" s="10"/>
      <c r="S16" s="10"/>
      <c r="T16" s="10"/>
      <c r="U16" s="9"/>
      <c r="V16" s="10"/>
      <c r="W16" s="11">
        <f t="shared" si="0"/>
        <v>206</v>
      </c>
    </row>
    <row r="17" spans="1:23" ht="20.100000000000001" customHeight="1" x14ac:dyDescent="0.25">
      <c r="A17" s="1">
        <v>13</v>
      </c>
      <c r="B17" s="6" t="s">
        <v>42</v>
      </c>
      <c r="C17" s="7" t="s">
        <v>43</v>
      </c>
      <c r="D17" s="8" t="s">
        <v>20</v>
      </c>
      <c r="E17" s="9"/>
      <c r="F17" s="10"/>
      <c r="G17" s="9"/>
      <c r="H17" s="10"/>
      <c r="I17" s="9"/>
      <c r="J17" s="10"/>
      <c r="K17" s="9"/>
      <c r="L17" s="10"/>
      <c r="M17" s="13">
        <v>7500</v>
      </c>
      <c r="N17" s="12">
        <v>1894189.15</v>
      </c>
      <c r="O17" s="13">
        <v>1800</v>
      </c>
      <c r="P17" s="12">
        <v>454605.4</v>
      </c>
      <c r="Q17" s="9"/>
      <c r="R17" s="10"/>
      <c r="S17" s="10"/>
      <c r="T17" s="10"/>
      <c r="U17" s="9"/>
      <c r="V17" s="10"/>
      <c r="W17" s="11">
        <f t="shared" si="0"/>
        <v>9300</v>
      </c>
    </row>
    <row r="18" spans="1:23" ht="20.100000000000001" customHeight="1" x14ac:dyDescent="0.25">
      <c r="A18" s="1">
        <v>14</v>
      </c>
      <c r="B18" s="6" t="s">
        <v>44</v>
      </c>
      <c r="C18" s="7" t="s">
        <v>45</v>
      </c>
      <c r="D18" s="8" t="s">
        <v>20</v>
      </c>
      <c r="E18" s="9"/>
      <c r="F18" s="10"/>
      <c r="G18" s="9"/>
      <c r="H18" s="10"/>
      <c r="I18" s="9"/>
      <c r="J18" s="10"/>
      <c r="K18" s="9"/>
      <c r="L18" s="10"/>
      <c r="M18" s="9"/>
      <c r="N18" s="10"/>
      <c r="O18" s="13">
        <v>1080</v>
      </c>
      <c r="P18" s="12">
        <v>228353.13</v>
      </c>
      <c r="Q18" s="9"/>
      <c r="R18" s="10"/>
      <c r="S18" s="10"/>
      <c r="T18" s="10"/>
      <c r="U18" s="9"/>
      <c r="V18" s="10"/>
      <c r="W18" s="11">
        <f t="shared" si="0"/>
        <v>1080</v>
      </c>
    </row>
    <row r="19" spans="1:23" ht="20.100000000000001" customHeight="1" x14ac:dyDescent="0.25">
      <c r="A19" s="1">
        <v>15</v>
      </c>
      <c r="B19" s="6" t="s">
        <v>46</v>
      </c>
      <c r="C19" s="7" t="s">
        <v>47</v>
      </c>
      <c r="D19" s="8" t="s">
        <v>20</v>
      </c>
      <c r="E19" s="9"/>
      <c r="F19" s="10"/>
      <c r="G19" s="9"/>
      <c r="H19" s="10"/>
      <c r="I19" s="9"/>
      <c r="J19" s="10"/>
      <c r="K19" s="9"/>
      <c r="L19" s="10"/>
      <c r="M19" s="13">
        <v>2500</v>
      </c>
      <c r="N19" s="12">
        <v>612754.19999999995</v>
      </c>
      <c r="O19" s="11">
        <v>60</v>
      </c>
      <c r="P19" s="12">
        <v>14706.1</v>
      </c>
      <c r="Q19" s="9"/>
      <c r="R19" s="10"/>
      <c r="S19" s="10"/>
      <c r="T19" s="10"/>
      <c r="U19" s="9"/>
      <c r="V19" s="10"/>
      <c r="W19" s="11">
        <f t="shared" si="0"/>
        <v>2560</v>
      </c>
    </row>
    <row r="20" spans="1:23" ht="129" customHeight="1" x14ac:dyDescent="0.25">
      <c r="A20" s="1">
        <v>16</v>
      </c>
      <c r="B20" s="6" t="s">
        <v>48</v>
      </c>
      <c r="C20" s="7" t="s">
        <v>49</v>
      </c>
      <c r="D20" s="8" t="s">
        <v>20</v>
      </c>
      <c r="E20" s="11">
        <v>150</v>
      </c>
      <c r="F20" s="12">
        <v>30309.67</v>
      </c>
      <c r="G20" s="9"/>
      <c r="H20" s="10"/>
      <c r="I20" s="9"/>
      <c r="J20" s="10"/>
      <c r="K20" s="9"/>
      <c r="L20" s="10"/>
      <c r="M20" s="11">
        <v>650</v>
      </c>
      <c r="N20" s="12">
        <v>131341.88</v>
      </c>
      <c r="O20" s="11">
        <v>60</v>
      </c>
      <c r="P20" s="12">
        <v>12123.87</v>
      </c>
      <c r="Q20" s="9"/>
      <c r="R20" s="10"/>
      <c r="S20" s="10"/>
      <c r="T20" s="10"/>
      <c r="U20" s="9"/>
      <c r="V20" s="10"/>
      <c r="W20" s="11">
        <f t="shared" si="0"/>
        <v>860</v>
      </c>
    </row>
    <row r="21" spans="1:23" ht="40.5" customHeight="1" x14ac:dyDescent="0.25">
      <c r="A21" s="1">
        <v>17</v>
      </c>
      <c r="B21" s="6" t="s">
        <v>50</v>
      </c>
      <c r="C21" s="7" t="s">
        <v>51</v>
      </c>
      <c r="D21" s="8" t="s">
        <v>20</v>
      </c>
      <c r="E21" s="11">
        <v>10</v>
      </c>
      <c r="F21" s="12">
        <v>31499.93</v>
      </c>
      <c r="G21" s="9"/>
      <c r="H21" s="10"/>
      <c r="I21" s="9"/>
      <c r="J21" s="10"/>
      <c r="K21" s="9"/>
      <c r="L21" s="10"/>
      <c r="M21" s="9"/>
      <c r="N21" s="10"/>
      <c r="O21" s="9"/>
      <c r="P21" s="10"/>
      <c r="Q21" s="9"/>
      <c r="R21" s="10"/>
      <c r="S21" s="10"/>
      <c r="T21" s="10"/>
      <c r="U21" s="9"/>
      <c r="V21" s="10"/>
      <c r="W21" s="11">
        <f t="shared" si="0"/>
        <v>10</v>
      </c>
    </row>
    <row r="22" spans="1:23" ht="51" customHeight="1" x14ac:dyDescent="0.25">
      <c r="A22" s="1">
        <v>18</v>
      </c>
      <c r="B22" s="6" t="s">
        <v>52</v>
      </c>
      <c r="C22" s="7" t="s">
        <v>53</v>
      </c>
      <c r="D22" s="8" t="s">
        <v>20</v>
      </c>
      <c r="E22" s="9"/>
      <c r="F22" s="10"/>
      <c r="G22" s="9"/>
      <c r="H22" s="10"/>
      <c r="I22" s="9"/>
      <c r="J22" s="10"/>
      <c r="K22" s="9"/>
      <c r="L22" s="10"/>
      <c r="M22" s="11">
        <v>50</v>
      </c>
      <c r="N22" s="12">
        <v>73418.179999999993</v>
      </c>
      <c r="O22" s="11">
        <v>91</v>
      </c>
      <c r="P22" s="12">
        <v>133621.09</v>
      </c>
      <c r="Q22" s="9"/>
      <c r="R22" s="10"/>
      <c r="S22" s="10"/>
      <c r="T22" s="10"/>
      <c r="U22" s="9"/>
      <c r="V22" s="10"/>
      <c r="W22" s="11">
        <f t="shared" si="0"/>
        <v>141</v>
      </c>
    </row>
    <row r="23" spans="1:23" ht="20.100000000000001" customHeight="1" x14ac:dyDescent="0.25">
      <c r="A23" s="1">
        <v>19</v>
      </c>
      <c r="B23" s="6" t="s">
        <v>54</v>
      </c>
      <c r="C23" s="7" t="s">
        <v>55</v>
      </c>
      <c r="D23" s="8" t="s">
        <v>20</v>
      </c>
      <c r="E23" s="9"/>
      <c r="F23" s="10"/>
      <c r="G23" s="9"/>
      <c r="H23" s="10"/>
      <c r="I23" s="9"/>
      <c r="J23" s="10"/>
      <c r="K23" s="9"/>
      <c r="L23" s="10"/>
      <c r="M23" s="13">
        <v>3200</v>
      </c>
      <c r="N23" s="12">
        <v>443026.3</v>
      </c>
      <c r="O23" s="9"/>
      <c r="P23" s="10"/>
      <c r="Q23" s="9"/>
      <c r="R23" s="10"/>
      <c r="S23" s="10"/>
      <c r="T23" s="10"/>
      <c r="U23" s="9"/>
      <c r="V23" s="10"/>
      <c r="W23" s="11">
        <f t="shared" si="0"/>
        <v>3200</v>
      </c>
    </row>
    <row r="24" spans="1:23" ht="65.25" customHeight="1" x14ac:dyDescent="0.25">
      <c r="A24" s="1">
        <v>20</v>
      </c>
      <c r="B24" s="6" t="s">
        <v>56</v>
      </c>
      <c r="C24" s="7" t="s">
        <v>57</v>
      </c>
      <c r="D24" s="8" t="s">
        <v>20</v>
      </c>
      <c r="E24" s="9"/>
      <c r="F24" s="10"/>
      <c r="G24" s="11">
        <v>15</v>
      </c>
      <c r="H24" s="12">
        <v>18268.240000000002</v>
      </c>
      <c r="I24" s="9"/>
      <c r="J24" s="10"/>
      <c r="K24" s="9"/>
      <c r="L24" s="10"/>
      <c r="M24" s="9"/>
      <c r="N24" s="10"/>
      <c r="O24" s="9"/>
      <c r="P24" s="10"/>
      <c r="Q24" s="11">
        <v>380</v>
      </c>
      <c r="R24" s="12">
        <v>462795.49</v>
      </c>
      <c r="S24" s="12"/>
      <c r="T24" s="12"/>
      <c r="U24" s="11">
        <v>350</v>
      </c>
      <c r="V24" s="12">
        <v>426259.01</v>
      </c>
      <c r="W24" s="11">
        <f t="shared" si="0"/>
        <v>745</v>
      </c>
    </row>
    <row r="25" spans="1:23" ht="67.5" customHeight="1" x14ac:dyDescent="0.25">
      <c r="A25" s="1">
        <v>21</v>
      </c>
      <c r="B25" s="6" t="s">
        <v>58</v>
      </c>
      <c r="C25" s="7" t="s">
        <v>59</v>
      </c>
      <c r="D25" s="8" t="s">
        <v>20</v>
      </c>
      <c r="E25" s="9"/>
      <c r="F25" s="10"/>
      <c r="G25" s="11">
        <v>10</v>
      </c>
      <c r="H25" s="12">
        <v>10712.27</v>
      </c>
      <c r="I25" s="9"/>
      <c r="J25" s="10"/>
      <c r="K25" s="9"/>
      <c r="L25" s="10"/>
      <c r="M25" s="11">
        <v>40</v>
      </c>
      <c r="N25" s="12">
        <v>42849.07</v>
      </c>
      <c r="O25" s="11">
        <v>14</v>
      </c>
      <c r="P25" s="12">
        <v>14997.18</v>
      </c>
      <c r="Q25" s="11">
        <v>140</v>
      </c>
      <c r="R25" s="12">
        <v>149971.75</v>
      </c>
      <c r="S25" s="12"/>
      <c r="T25" s="12"/>
      <c r="U25" s="11">
        <v>100</v>
      </c>
      <c r="V25" s="12">
        <v>107122.68</v>
      </c>
      <c r="W25" s="11">
        <f t="shared" si="0"/>
        <v>304</v>
      </c>
    </row>
    <row r="26" spans="1:23" ht="20.100000000000001" customHeight="1" x14ac:dyDescent="0.25">
      <c r="A26" s="1">
        <v>22</v>
      </c>
      <c r="B26" s="6" t="s">
        <v>60</v>
      </c>
      <c r="C26" s="7" t="s">
        <v>61</v>
      </c>
      <c r="D26" s="8" t="s">
        <v>20</v>
      </c>
      <c r="E26" s="11">
        <v>620</v>
      </c>
      <c r="F26" s="12">
        <v>142624.79999999999</v>
      </c>
      <c r="G26" s="9"/>
      <c r="H26" s="10"/>
      <c r="I26" s="13">
        <v>1500</v>
      </c>
      <c r="J26" s="12">
        <v>345060</v>
      </c>
      <c r="K26" s="9"/>
      <c r="L26" s="10"/>
      <c r="M26" s="9"/>
      <c r="N26" s="10"/>
      <c r="O26" s="9"/>
      <c r="P26" s="10"/>
      <c r="Q26" s="9"/>
      <c r="R26" s="10"/>
      <c r="S26" s="10"/>
      <c r="T26" s="10"/>
      <c r="U26" s="9"/>
      <c r="V26" s="10"/>
      <c r="W26" s="11">
        <f t="shared" si="0"/>
        <v>2120</v>
      </c>
    </row>
    <row r="27" spans="1:23" ht="20.100000000000001" customHeight="1" x14ac:dyDescent="0.25">
      <c r="A27" s="1">
        <v>23</v>
      </c>
      <c r="B27" s="6" t="s">
        <v>62</v>
      </c>
      <c r="C27" s="7" t="s">
        <v>63</v>
      </c>
      <c r="D27" s="8" t="s">
        <v>20</v>
      </c>
      <c r="E27" s="13">
        <v>1200</v>
      </c>
      <c r="F27" s="12">
        <v>45360</v>
      </c>
      <c r="G27" s="9"/>
      <c r="H27" s="10"/>
      <c r="I27" s="13">
        <v>6500</v>
      </c>
      <c r="J27" s="12">
        <v>245700</v>
      </c>
      <c r="K27" s="9"/>
      <c r="L27" s="10"/>
      <c r="M27" s="9"/>
      <c r="N27" s="10"/>
      <c r="O27" s="9"/>
      <c r="P27" s="10"/>
      <c r="Q27" s="9"/>
      <c r="R27" s="10"/>
      <c r="S27" s="10"/>
      <c r="T27" s="10"/>
      <c r="U27" s="9"/>
      <c r="V27" s="10"/>
      <c r="W27" s="11">
        <f t="shared" si="0"/>
        <v>7700</v>
      </c>
    </row>
    <row r="28" spans="1:23" ht="20.100000000000001" customHeight="1" x14ac:dyDescent="0.25">
      <c r="A28" s="1">
        <v>24</v>
      </c>
      <c r="B28" s="6" t="s">
        <v>64</v>
      </c>
      <c r="C28" s="7" t="s">
        <v>65</v>
      </c>
      <c r="D28" s="8" t="s">
        <v>20</v>
      </c>
      <c r="E28" s="11">
        <v>1</v>
      </c>
      <c r="F28" s="14">
        <v>712.8</v>
      </c>
      <c r="G28" s="11">
        <v>3</v>
      </c>
      <c r="H28" s="12">
        <v>2138.4</v>
      </c>
      <c r="I28" s="9"/>
      <c r="J28" s="10"/>
      <c r="K28" s="9"/>
      <c r="L28" s="10"/>
      <c r="M28" s="11">
        <v>5</v>
      </c>
      <c r="N28" s="12">
        <v>3564</v>
      </c>
      <c r="O28" s="11">
        <v>8</v>
      </c>
      <c r="P28" s="12">
        <v>5702.4</v>
      </c>
      <c r="Q28" s="9"/>
      <c r="R28" s="10"/>
      <c r="S28" s="10"/>
      <c r="T28" s="10"/>
      <c r="U28" s="11">
        <v>2</v>
      </c>
      <c r="V28" s="12">
        <v>1425.6</v>
      </c>
      <c r="W28" s="11">
        <f t="shared" si="0"/>
        <v>19</v>
      </c>
    </row>
    <row r="29" spans="1:23" ht="20.100000000000001" customHeight="1" x14ac:dyDescent="0.25">
      <c r="A29" s="1">
        <v>25</v>
      </c>
      <c r="B29" s="6" t="s">
        <v>66</v>
      </c>
      <c r="C29" s="7" t="s">
        <v>67</v>
      </c>
      <c r="D29" s="8" t="s">
        <v>20</v>
      </c>
      <c r="E29" s="9"/>
      <c r="F29" s="10"/>
      <c r="G29" s="11">
        <v>10</v>
      </c>
      <c r="H29" s="12">
        <v>6717.6</v>
      </c>
      <c r="I29" s="9"/>
      <c r="J29" s="10"/>
      <c r="K29" s="9"/>
      <c r="L29" s="10"/>
      <c r="M29" s="11">
        <v>130</v>
      </c>
      <c r="N29" s="12">
        <v>87328.8</v>
      </c>
      <c r="O29" s="11">
        <v>40</v>
      </c>
      <c r="P29" s="12">
        <v>26870.400000000001</v>
      </c>
      <c r="Q29" s="11">
        <v>50</v>
      </c>
      <c r="R29" s="12">
        <v>33588</v>
      </c>
      <c r="S29" s="12"/>
      <c r="T29" s="12"/>
      <c r="U29" s="11">
        <v>40</v>
      </c>
      <c r="V29" s="12">
        <v>26870.400000000001</v>
      </c>
      <c r="W29" s="11">
        <f t="shared" si="0"/>
        <v>270</v>
      </c>
    </row>
    <row r="30" spans="1:23" ht="20.100000000000001" customHeight="1" x14ac:dyDescent="0.25">
      <c r="A30" s="1">
        <v>26</v>
      </c>
      <c r="B30" s="6" t="s">
        <v>68</v>
      </c>
      <c r="C30" s="7" t="s">
        <v>69</v>
      </c>
      <c r="D30" s="8" t="s">
        <v>70</v>
      </c>
      <c r="E30" s="11">
        <v>200</v>
      </c>
      <c r="F30" s="12">
        <v>29570.400000000001</v>
      </c>
      <c r="G30" s="9"/>
      <c r="H30" s="10"/>
      <c r="I30" s="11">
        <v>150</v>
      </c>
      <c r="J30" s="12">
        <v>22177.8</v>
      </c>
      <c r="K30" s="9"/>
      <c r="L30" s="10"/>
      <c r="M30" s="9"/>
      <c r="N30" s="10"/>
      <c r="O30" s="9"/>
      <c r="P30" s="10"/>
      <c r="Q30" s="9"/>
      <c r="R30" s="10"/>
      <c r="S30" s="10"/>
      <c r="T30" s="10"/>
      <c r="U30" s="9"/>
      <c r="V30" s="10"/>
      <c r="W30" s="11">
        <f t="shared" si="0"/>
        <v>350</v>
      </c>
    </row>
    <row r="31" spans="1:23" ht="20.100000000000001" customHeight="1" x14ac:dyDescent="0.25">
      <c r="A31" s="1">
        <v>27</v>
      </c>
      <c r="B31" s="6" t="s">
        <v>71</v>
      </c>
      <c r="C31" s="7" t="s">
        <v>72</v>
      </c>
      <c r="D31" s="8" t="s">
        <v>70</v>
      </c>
      <c r="E31" s="11">
        <v>10</v>
      </c>
      <c r="F31" s="12">
        <v>38696.400000000001</v>
      </c>
      <c r="G31" s="9"/>
      <c r="H31" s="10"/>
      <c r="I31" s="9"/>
      <c r="J31" s="10"/>
      <c r="K31" s="9"/>
      <c r="L31" s="10"/>
      <c r="M31" s="9"/>
      <c r="N31" s="10"/>
      <c r="O31" s="9"/>
      <c r="P31" s="10"/>
      <c r="Q31" s="9"/>
      <c r="R31" s="10"/>
      <c r="S31" s="10"/>
      <c r="T31" s="10"/>
      <c r="U31" s="9"/>
      <c r="V31" s="10"/>
      <c r="W31" s="11">
        <f t="shared" si="0"/>
        <v>10</v>
      </c>
    </row>
    <row r="32" spans="1:23" ht="29.25" customHeight="1" x14ac:dyDescent="0.25">
      <c r="A32" s="1">
        <v>28</v>
      </c>
      <c r="B32" s="6" t="s">
        <v>73</v>
      </c>
      <c r="C32" s="7" t="s">
        <v>74</v>
      </c>
      <c r="D32" s="8" t="s">
        <v>75</v>
      </c>
      <c r="E32" s="11">
        <v>625</v>
      </c>
      <c r="F32" s="12">
        <v>150525</v>
      </c>
      <c r="G32" s="9"/>
      <c r="H32" s="10"/>
      <c r="I32" s="13">
        <v>3500</v>
      </c>
      <c r="J32" s="12">
        <v>842940</v>
      </c>
      <c r="K32" s="9"/>
      <c r="L32" s="10"/>
      <c r="M32" s="11">
        <v>90</v>
      </c>
      <c r="N32" s="12">
        <v>21675.599999999999</v>
      </c>
      <c r="O32" s="11">
        <v>10</v>
      </c>
      <c r="P32" s="12">
        <v>2408.4</v>
      </c>
      <c r="Q32" s="13">
        <v>2750</v>
      </c>
      <c r="R32" s="12">
        <v>662310</v>
      </c>
      <c r="S32" s="12"/>
      <c r="T32" s="12"/>
      <c r="U32" s="9"/>
      <c r="V32" s="10"/>
      <c r="W32" s="11">
        <f t="shared" si="0"/>
        <v>6975</v>
      </c>
    </row>
    <row r="33" spans="1:23" ht="20.100000000000001" customHeight="1" x14ac:dyDescent="0.25">
      <c r="A33" s="1">
        <v>29</v>
      </c>
      <c r="B33" s="6" t="s">
        <v>76</v>
      </c>
      <c r="C33" s="7" t="s">
        <v>77</v>
      </c>
      <c r="D33" s="8" t="s">
        <v>20</v>
      </c>
      <c r="E33" s="11">
        <v>50</v>
      </c>
      <c r="F33" s="12">
        <v>7242.64</v>
      </c>
      <c r="G33" s="11">
        <v>5</v>
      </c>
      <c r="H33" s="14">
        <v>724.26</v>
      </c>
      <c r="I33" s="11">
        <v>200</v>
      </c>
      <c r="J33" s="12">
        <v>28970.55</v>
      </c>
      <c r="K33" s="9"/>
      <c r="L33" s="10"/>
      <c r="M33" s="11">
        <v>200</v>
      </c>
      <c r="N33" s="12">
        <v>28970.55</v>
      </c>
      <c r="O33" s="11">
        <v>80</v>
      </c>
      <c r="P33" s="12">
        <v>11588.22</v>
      </c>
      <c r="Q33" s="11">
        <v>80</v>
      </c>
      <c r="R33" s="12">
        <v>11588.22</v>
      </c>
      <c r="S33" s="12"/>
      <c r="T33" s="12"/>
      <c r="U33" s="11">
        <v>20</v>
      </c>
      <c r="V33" s="12">
        <v>2897.05</v>
      </c>
      <c r="W33" s="11">
        <f t="shared" si="0"/>
        <v>635</v>
      </c>
    </row>
    <row r="34" spans="1:23" ht="20.100000000000001" customHeight="1" x14ac:dyDescent="0.25">
      <c r="A34" s="1">
        <v>30</v>
      </c>
      <c r="B34" s="6" t="s">
        <v>78</v>
      </c>
      <c r="C34" s="7" t="s">
        <v>79</v>
      </c>
      <c r="D34" s="8" t="s">
        <v>20</v>
      </c>
      <c r="E34" s="9"/>
      <c r="F34" s="10"/>
      <c r="G34" s="11">
        <v>5</v>
      </c>
      <c r="H34" s="12">
        <v>1512</v>
      </c>
      <c r="I34" s="9"/>
      <c r="J34" s="10"/>
      <c r="K34" s="9"/>
      <c r="L34" s="10"/>
      <c r="M34" s="9"/>
      <c r="N34" s="10"/>
      <c r="O34" s="9"/>
      <c r="P34" s="10"/>
      <c r="Q34" s="9"/>
      <c r="R34" s="10"/>
      <c r="S34" s="10"/>
      <c r="T34" s="10"/>
      <c r="U34" s="9"/>
      <c r="V34" s="10"/>
      <c r="W34" s="11">
        <f t="shared" si="0"/>
        <v>5</v>
      </c>
    </row>
    <row r="35" spans="1:23" ht="20.100000000000001" customHeight="1" x14ac:dyDescent="0.25">
      <c r="A35" s="1">
        <v>31</v>
      </c>
      <c r="B35" s="6" t="s">
        <v>80</v>
      </c>
      <c r="C35" s="7" t="s">
        <v>81</v>
      </c>
      <c r="D35" s="8" t="s">
        <v>20</v>
      </c>
      <c r="E35" s="9"/>
      <c r="F35" s="10"/>
      <c r="G35" s="11">
        <v>5</v>
      </c>
      <c r="H35" s="12">
        <v>1512</v>
      </c>
      <c r="I35" s="9"/>
      <c r="J35" s="10"/>
      <c r="K35" s="9"/>
      <c r="L35" s="10"/>
      <c r="M35" s="9"/>
      <c r="N35" s="10"/>
      <c r="O35" s="9"/>
      <c r="P35" s="10"/>
      <c r="Q35" s="9"/>
      <c r="R35" s="10"/>
      <c r="S35" s="10"/>
      <c r="T35" s="10"/>
      <c r="U35" s="9"/>
      <c r="V35" s="10"/>
      <c r="W35" s="11">
        <f t="shared" si="0"/>
        <v>5</v>
      </c>
    </row>
    <row r="36" spans="1:23" ht="20.100000000000001" customHeight="1" x14ac:dyDescent="0.25">
      <c r="A36" s="1">
        <v>32</v>
      </c>
      <c r="B36" s="6" t="s">
        <v>82</v>
      </c>
      <c r="C36" s="7" t="s">
        <v>83</v>
      </c>
      <c r="D36" s="8" t="s">
        <v>20</v>
      </c>
      <c r="E36" s="9"/>
      <c r="F36" s="10"/>
      <c r="G36" s="11">
        <v>5</v>
      </c>
      <c r="H36" s="12">
        <v>1512</v>
      </c>
      <c r="I36" s="9"/>
      <c r="J36" s="10"/>
      <c r="K36" s="9"/>
      <c r="L36" s="10"/>
      <c r="M36" s="9"/>
      <c r="N36" s="10"/>
      <c r="O36" s="9"/>
      <c r="P36" s="10"/>
      <c r="Q36" s="9"/>
      <c r="R36" s="10"/>
      <c r="S36" s="10"/>
      <c r="T36" s="10"/>
      <c r="U36" s="9"/>
      <c r="V36" s="10"/>
      <c r="W36" s="11">
        <f t="shared" si="0"/>
        <v>5</v>
      </c>
    </row>
    <row r="37" spans="1:23" ht="20.100000000000001" customHeight="1" x14ac:dyDescent="0.25">
      <c r="A37" s="1">
        <v>33</v>
      </c>
      <c r="B37" s="6" t="s">
        <v>84</v>
      </c>
      <c r="C37" s="7" t="s">
        <v>85</v>
      </c>
      <c r="D37" s="8" t="s">
        <v>20</v>
      </c>
      <c r="E37" s="9"/>
      <c r="F37" s="10"/>
      <c r="G37" s="11">
        <v>10</v>
      </c>
      <c r="H37" s="12">
        <v>2808</v>
      </c>
      <c r="I37" s="9"/>
      <c r="J37" s="10"/>
      <c r="K37" s="9"/>
      <c r="L37" s="10"/>
      <c r="M37" s="9"/>
      <c r="N37" s="10"/>
      <c r="O37" s="9"/>
      <c r="P37" s="10"/>
      <c r="Q37" s="9"/>
      <c r="R37" s="10"/>
      <c r="S37" s="10"/>
      <c r="T37" s="10"/>
      <c r="U37" s="9"/>
      <c r="V37" s="10"/>
      <c r="W37" s="11">
        <f t="shared" si="0"/>
        <v>10</v>
      </c>
    </row>
    <row r="38" spans="1:23" ht="20.100000000000001" customHeight="1" x14ac:dyDescent="0.25">
      <c r="A38" s="1">
        <v>34</v>
      </c>
      <c r="B38" s="6" t="s">
        <v>86</v>
      </c>
      <c r="C38" s="7" t="s">
        <v>87</v>
      </c>
      <c r="D38" s="8" t="s">
        <v>20</v>
      </c>
      <c r="E38" s="9"/>
      <c r="F38" s="10"/>
      <c r="G38" s="11">
        <v>10</v>
      </c>
      <c r="H38" s="12">
        <v>2808</v>
      </c>
      <c r="I38" s="9"/>
      <c r="J38" s="10"/>
      <c r="K38" s="9"/>
      <c r="L38" s="10"/>
      <c r="M38" s="9"/>
      <c r="N38" s="10"/>
      <c r="O38" s="9"/>
      <c r="P38" s="10"/>
      <c r="Q38" s="9"/>
      <c r="R38" s="10"/>
      <c r="S38" s="10"/>
      <c r="T38" s="10"/>
      <c r="U38" s="9"/>
      <c r="V38" s="10"/>
      <c r="W38" s="11">
        <f t="shared" si="0"/>
        <v>10</v>
      </c>
    </row>
    <row r="39" spans="1:23" ht="20.100000000000001" customHeight="1" x14ac:dyDescent="0.25">
      <c r="A39" s="1">
        <v>35</v>
      </c>
      <c r="B39" s="6" t="s">
        <v>88</v>
      </c>
      <c r="C39" s="7" t="s">
        <v>89</v>
      </c>
      <c r="D39" s="8" t="s">
        <v>20</v>
      </c>
      <c r="E39" s="9"/>
      <c r="F39" s="10"/>
      <c r="G39" s="11">
        <v>10</v>
      </c>
      <c r="H39" s="12">
        <v>2926.8</v>
      </c>
      <c r="I39" s="9"/>
      <c r="J39" s="10"/>
      <c r="K39" s="9"/>
      <c r="L39" s="10"/>
      <c r="M39" s="9"/>
      <c r="N39" s="10"/>
      <c r="O39" s="9"/>
      <c r="P39" s="10"/>
      <c r="Q39" s="9"/>
      <c r="R39" s="10"/>
      <c r="S39" s="10"/>
      <c r="T39" s="10"/>
      <c r="U39" s="9"/>
      <c r="V39" s="10"/>
      <c r="W39" s="11">
        <f t="shared" si="0"/>
        <v>10</v>
      </c>
    </row>
    <row r="40" spans="1:23" ht="20.100000000000001" customHeight="1" x14ac:dyDescent="0.25">
      <c r="A40" s="1">
        <v>36</v>
      </c>
      <c r="B40" s="6" t="s">
        <v>90</v>
      </c>
      <c r="C40" s="7" t="s">
        <v>91</v>
      </c>
      <c r="D40" s="8" t="s">
        <v>20</v>
      </c>
      <c r="E40" s="9"/>
      <c r="F40" s="10"/>
      <c r="G40" s="11">
        <v>5</v>
      </c>
      <c r="H40" s="12">
        <v>2700</v>
      </c>
      <c r="I40" s="9"/>
      <c r="J40" s="10"/>
      <c r="K40" s="9"/>
      <c r="L40" s="10"/>
      <c r="M40" s="9"/>
      <c r="N40" s="10"/>
      <c r="O40" s="9"/>
      <c r="P40" s="10"/>
      <c r="Q40" s="9"/>
      <c r="R40" s="10"/>
      <c r="S40" s="10"/>
      <c r="T40" s="10"/>
      <c r="U40" s="9"/>
      <c r="V40" s="10"/>
      <c r="W40" s="11">
        <f t="shared" si="0"/>
        <v>5</v>
      </c>
    </row>
    <row r="41" spans="1:23" ht="20.100000000000001" customHeight="1" x14ac:dyDescent="0.25">
      <c r="A41" s="1">
        <v>37</v>
      </c>
      <c r="B41" s="6" t="s">
        <v>92</v>
      </c>
      <c r="C41" s="7" t="s">
        <v>93</v>
      </c>
      <c r="D41" s="8" t="s">
        <v>20</v>
      </c>
      <c r="E41" s="9"/>
      <c r="F41" s="10"/>
      <c r="G41" s="11">
        <v>5</v>
      </c>
      <c r="H41" s="12">
        <v>2700</v>
      </c>
      <c r="I41" s="9"/>
      <c r="J41" s="10"/>
      <c r="K41" s="9"/>
      <c r="L41" s="10"/>
      <c r="M41" s="9"/>
      <c r="N41" s="10"/>
      <c r="O41" s="9"/>
      <c r="P41" s="10"/>
      <c r="Q41" s="9"/>
      <c r="R41" s="10"/>
      <c r="S41" s="10"/>
      <c r="T41" s="10"/>
      <c r="U41" s="9"/>
      <c r="V41" s="10"/>
      <c r="W41" s="11">
        <f t="shared" si="0"/>
        <v>5</v>
      </c>
    </row>
    <row r="42" spans="1:23" ht="20.100000000000001" customHeight="1" x14ac:dyDescent="0.25">
      <c r="A42" s="1">
        <v>38</v>
      </c>
      <c r="B42" s="15" t="s">
        <v>94</v>
      </c>
      <c r="C42" s="16" t="s">
        <v>95</v>
      </c>
      <c r="D42" s="17" t="s">
        <v>20</v>
      </c>
      <c r="E42" s="18">
        <v>5</v>
      </c>
      <c r="F42" s="19">
        <v>28080</v>
      </c>
      <c r="G42" s="20"/>
      <c r="H42" s="21"/>
      <c r="I42" s="20"/>
      <c r="J42" s="21"/>
      <c r="K42" s="20"/>
      <c r="L42" s="21"/>
      <c r="M42" s="18">
        <v>10</v>
      </c>
      <c r="N42" s="19">
        <v>56160</v>
      </c>
      <c r="O42" s="20"/>
      <c r="P42" s="21"/>
      <c r="Q42" s="18">
        <v>5</v>
      </c>
      <c r="R42" s="19">
        <v>28080</v>
      </c>
      <c r="S42" s="19"/>
      <c r="T42" s="19"/>
      <c r="U42" s="20"/>
      <c r="V42" s="21"/>
      <c r="W42" s="18">
        <f t="shared" si="0"/>
        <v>20</v>
      </c>
    </row>
    <row r="43" spans="1:23" ht="20.100000000000001" customHeight="1" x14ac:dyDescent="0.25">
      <c r="A43" s="1">
        <v>39</v>
      </c>
      <c r="B43" s="6" t="s">
        <v>96</v>
      </c>
      <c r="C43" s="7" t="s">
        <v>97</v>
      </c>
      <c r="D43" s="8" t="s">
        <v>20</v>
      </c>
      <c r="E43" s="11">
        <v>150</v>
      </c>
      <c r="F43" s="12">
        <v>25855.200000000001</v>
      </c>
      <c r="G43" s="9"/>
      <c r="H43" s="10"/>
      <c r="I43" s="9"/>
      <c r="J43" s="10"/>
      <c r="K43" s="9"/>
      <c r="L43" s="10"/>
      <c r="M43" s="9"/>
      <c r="N43" s="10"/>
      <c r="O43" s="9"/>
      <c r="P43" s="10"/>
      <c r="Q43" s="9"/>
      <c r="R43" s="10"/>
      <c r="S43" s="10"/>
      <c r="T43" s="10"/>
      <c r="U43" s="9"/>
      <c r="V43" s="10"/>
      <c r="W43" s="11">
        <f t="shared" si="0"/>
        <v>150</v>
      </c>
    </row>
    <row r="44" spans="1:23" ht="20.100000000000001" customHeight="1" x14ac:dyDescent="0.25">
      <c r="A44" s="1">
        <v>40</v>
      </c>
      <c r="B44" s="6" t="s">
        <v>98</v>
      </c>
      <c r="C44" s="7" t="s">
        <v>99</v>
      </c>
      <c r="D44" s="8" t="s">
        <v>20</v>
      </c>
      <c r="E44" s="11">
        <v>6</v>
      </c>
      <c r="F44" s="12">
        <v>20082.169999999998</v>
      </c>
      <c r="G44" s="9"/>
      <c r="H44" s="10"/>
      <c r="I44" s="9"/>
      <c r="J44" s="10"/>
      <c r="K44" s="9"/>
      <c r="L44" s="10"/>
      <c r="M44" s="9"/>
      <c r="N44" s="10"/>
      <c r="O44" s="9"/>
      <c r="P44" s="10"/>
      <c r="Q44" s="9"/>
      <c r="R44" s="10"/>
      <c r="S44" s="10"/>
      <c r="T44" s="10"/>
      <c r="U44" s="9"/>
      <c r="V44" s="10"/>
      <c r="W44" s="11">
        <f t="shared" si="0"/>
        <v>6</v>
      </c>
    </row>
    <row r="45" spans="1:23" ht="20.100000000000001" customHeight="1" x14ac:dyDescent="0.25">
      <c r="A45" s="1">
        <v>41</v>
      </c>
      <c r="B45" s="6" t="s">
        <v>100</v>
      </c>
      <c r="C45" s="7" t="s">
        <v>101</v>
      </c>
      <c r="D45" s="8" t="s">
        <v>20</v>
      </c>
      <c r="E45" s="11">
        <v>600</v>
      </c>
      <c r="F45" s="12">
        <v>81972</v>
      </c>
      <c r="G45" s="9"/>
      <c r="H45" s="10"/>
      <c r="I45" s="9"/>
      <c r="J45" s="10"/>
      <c r="K45" s="9"/>
      <c r="L45" s="10"/>
      <c r="M45" s="9"/>
      <c r="N45" s="10"/>
      <c r="O45" s="9"/>
      <c r="P45" s="10"/>
      <c r="Q45" s="9"/>
      <c r="R45" s="10"/>
      <c r="S45" s="10"/>
      <c r="T45" s="10"/>
      <c r="U45" s="9"/>
      <c r="V45" s="10"/>
      <c r="W45" s="11">
        <f t="shared" si="0"/>
        <v>600</v>
      </c>
    </row>
    <row r="46" spans="1:23" ht="31.5" customHeight="1" x14ac:dyDescent="0.25">
      <c r="A46" s="1">
        <v>42</v>
      </c>
      <c r="B46" s="6" t="s">
        <v>102</v>
      </c>
      <c r="C46" s="7" t="s">
        <v>103</v>
      </c>
      <c r="D46" s="8" t="s">
        <v>20</v>
      </c>
      <c r="E46" s="9"/>
      <c r="F46" s="10"/>
      <c r="G46" s="11">
        <v>15</v>
      </c>
      <c r="H46" s="12">
        <v>115344</v>
      </c>
      <c r="I46" s="11">
        <v>15</v>
      </c>
      <c r="J46" s="12">
        <v>115344</v>
      </c>
      <c r="K46" s="11">
        <v>80</v>
      </c>
      <c r="L46" s="12">
        <v>615168</v>
      </c>
      <c r="M46" s="9"/>
      <c r="N46" s="10"/>
      <c r="O46" s="11">
        <v>65</v>
      </c>
      <c r="P46" s="12">
        <v>499824</v>
      </c>
      <c r="Q46" s="9"/>
      <c r="R46" s="10"/>
      <c r="S46" s="11">
        <v>20</v>
      </c>
      <c r="T46" s="10"/>
      <c r="U46" s="9"/>
      <c r="V46" s="10"/>
      <c r="W46" s="11">
        <f t="shared" si="0"/>
        <v>175</v>
      </c>
    </row>
    <row r="47" spans="1:23" ht="20.100000000000001" customHeight="1" x14ac:dyDescent="0.25">
      <c r="A47" s="1">
        <v>43</v>
      </c>
      <c r="B47" s="6" t="s">
        <v>104</v>
      </c>
      <c r="C47" s="7" t="s">
        <v>105</v>
      </c>
      <c r="D47" s="8" t="s">
        <v>20</v>
      </c>
      <c r="E47" s="9"/>
      <c r="F47" s="10"/>
      <c r="G47" s="11">
        <v>30</v>
      </c>
      <c r="H47" s="12">
        <v>7776</v>
      </c>
      <c r="I47" s="11">
        <v>45</v>
      </c>
      <c r="J47" s="10"/>
      <c r="K47" s="11">
        <v>240</v>
      </c>
      <c r="L47" s="12">
        <v>62208</v>
      </c>
      <c r="M47" s="9"/>
      <c r="N47" s="10"/>
      <c r="O47" s="11">
        <v>200</v>
      </c>
      <c r="P47" s="12">
        <v>51840</v>
      </c>
      <c r="Q47" s="9"/>
      <c r="R47" s="10"/>
      <c r="S47" s="11">
        <v>100</v>
      </c>
      <c r="T47" s="10"/>
      <c r="U47" s="9"/>
      <c r="V47" s="10"/>
      <c r="W47" s="11">
        <f t="shared" si="0"/>
        <v>515</v>
      </c>
    </row>
    <row r="48" spans="1:23" ht="31.5" customHeight="1" x14ac:dyDescent="0.25">
      <c r="A48" s="1">
        <v>44</v>
      </c>
      <c r="B48" s="6" t="s">
        <v>106</v>
      </c>
      <c r="C48" s="7" t="s">
        <v>107</v>
      </c>
      <c r="D48" s="8" t="s">
        <v>20</v>
      </c>
      <c r="E48" s="9"/>
      <c r="F48" s="10"/>
      <c r="G48" s="11">
        <v>15</v>
      </c>
      <c r="H48" s="12">
        <v>22518</v>
      </c>
      <c r="I48" s="9"/>
      <c r="J48" s="10"/>
      <c r="K48" s="11">
        <v>80</v>
      </c>
      <c r="L48" s="12">
        <v>120096</v>
      </c>
      <c r="M48" s="9"/>
      <c r="N48" s="10"/>
      <c r="O48" s="11">
        <v>65</v>
      </c>
      <c r="P48" s="12">
        <v>97578</v>
      </c>
      <c r="Q48" s="9"/>
      <c r="R48" s="10"/>
      <c r="S48" s="11">
        <v>25</v>
      </c>
      <c r="T48" s="10"/>
      <c r="U48" s="9"/>
      <c r="V48" s="10"/>
      <c r="W48" s="11">
        <f t="shared" si="0"/>
        <v>160</v>
      </c>
    </row>
    <row r="49" spans="1:23" ht="20.100000000000001" customHeight="1" x14ac:dyDescent="0.25">
      <c r="A49" s="1">
        <v>45</v>
      </c>
      <c r="B49" s="6" t="s">
        <v>108</v>
      </c>
      <c r="C49" s="7" t="s">
        <v>109</v>
      </c>
      <c r="D49" s="8" t="s">
        <v>20</v>
      </c>
      <c r="E49" s="9"/>
      <c r="F49" s="10"/>
      <c r="G49" s="11">
        <v>300</v>
      </c>
      <c r="H49" s="12">
        <v>277344</v>
      </c>
      <c r="I49" s="9">
        <v>375</v>
      </c>
      <c r="J49" s="10"/>
      <c r="K49" s="13">
        <v>2400</v>
      </c>
      <c r="L49" s="12">
        <v>2218752</v>
      </c>
      <c r="M49" s="9"/>
      <c r="N49" s="10"/>
      <c r="O49" s="13">
        <v>1500</v>
      </c>
      <c r="P49" s="12">
        <v>1386720</v>
      </c>
      <c r="Q49" s="9"/>
      <c r="R49" s="10"/>
      <c r="S49" s="11">
        <v>600</v>
      </c>
      <c r="T49" s="10"/>
      <c r="U49" s="9"/>
      <c r="V49" s="10"/>
      <c r="W49" s="11">
        <f t="shared" si="0"/>
        <v>4575</v>
      </c>
    </row>
    <row r="50" spans="1:23" ht="20.100000000000001" customHeight="1" x14ac:dyDescent="0.25">
      <c r="A50" s="1">
        <v>46</v>
      </c>
      <c r="B50" s="6" t="s">
        <v>110</v>
      </c>
      <c r="C50" s="7" t="s">
        <v>111</v>
      </c>
      <c r="D50" s="8" t="s">
        <v>20</v>
      </c>
      <c r="E50" s="9"/>
      <c r="F50" s="10"/>
      <c r="G50" s="11">
        <v>15</v>
      </c>
      <c r="H50" s="12">
        <v>570483</v>
      </c>
      <c r="I50" s="9"/>
      <c r="J50" s="10"/>
      <c r="K50" s="11">
        <v>50</v>
      </c>
      <c r="L50" s="12">
        <v>1901610</v>
      </c>
      <c r="M50" s="9"/>
      <c r="N50" s="10"/>
      <c r="O50" s="11">
        <v>65</v>
      </c>
      <c r="P50" s="12">
        <v>2472093</v>
      </c>
      <c r="Q50" s="9"/>
      <c r="R50" s="10"/>
      <c r="S50" s="11">
        <v>1</v>
      </c>
      <c r="T50" s="10"/>
      <c r="U50" s="9"/>
      <c r="V50" s="10"/>
      <c r="W50" s="11">
        <f t="shared" si="0"/>
        <v>130</v>
      </c>
    </row>
    <row r="51" spans="1:23" ht="20.100000000000001" customHeight="1" x14ac:dyDescent="0.25">
      <c r="A51" s="1">
        <v>47</v>
      </c>
      <c r="B51" s="6" t="s">
        <v>112</v>
      </c>
      <c r="C51" s="7" t="s">
        <v>113</v>
      </c>
      <c r="D51" s="8" t="s">
        <v>114</v>
      </c>
      <c r="E51" s="9"/>
      <c r="F51" s="10"/>
      <c r="G51" s="11"/>
      <c r="H51" s="12"/>
      <c r="I51" s="9"/>
      <c r="J51" s="10"/>
      <c r="K51" s="11"/>
      <c r="L51" s="12"/>
      <c r="M51" s="9">
        <v>7176</v>
      </c>
      <c r="N51" s="10">
        <v>645840</v>
      </c>
      <c r="O51" s="11"/>
      <c r="P51" s="12"/>
      <c r="Q51" s="9"/>
      <c r="R51" s="10"/>
      <c r="S51" s="10"/>
      <c r="T51" s="10"/>
      <c r="U51" s="9"/>
      <c r="V51" s="10"/>
      <c r="W51" s="11">
        <f t="shared" si="0"/>
        <v>7176</v>
      </c>
    </row>
    <row r="57" spans="1:23" x14ac:dyDescent="0.25">
      <c r="S57" s="22"/>
    </row>
  </sheetData>
  <autoFilter ref="A4:W51" xr:uid="{00000000-0001-0000-0000-000000000000}"/>
  <mergeCells count="28">
    <mergeCell ref="R2:R4"/>
    <mergeCell ref="S2:S4"/>
    <mergeCell ref="T2:T4"/>
    <mergeCell ref="U2:U4"/>
    <mergeCell ref="V2:V4"/>
    <mergeCell ref="W2:W4"/>
    <mergeCell ref="L2:L4"/>
    <mergeCell ref="M2:M4"/>
    <mergeCell ref="N2:N4"/>
    <mergeCell ref="O2:O4"/>
    <mergeCell ref="P2:P4"/>
    <mergeCell ref="Q2:Q4"/>
    <mergeCell ref="Q1:R1"/>
    <mergeCell ref="S1:T1"/>
    <mergeCell ref="U1:V1"/>
    <mergeCell ref="E2:E4"/>
    <mergeCell ref="F2:F4"/>
    <mergeCell ref="G2:G4"/>
    <mergeCell ref="H2:H4"/>
    <mergeCell ref="I2:I4"/>
    <mergeCell ref="J2:J4"/>
    <mergeCell ref="K2:K4"/>
    <mergeCell ref="E1:F1"/>
    <mergeCell ref="G1:H1"/>
    <mergeCell ref="I1:J1"/>
    <mergeCell ref="K1:L1"/>
    <mergeCell ref="M1:N1"/>
    <mergeCell ref="O1:P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CAPCS-Dispozitive</dc:creator>
  <cp:lastModifiedBy>CAPCS-Dispozitive</cp:lastModifiedBy>
  <dcterms:created xsi:type="dcterms:W3CDTF">2026-06-30T14:27:18Z</dcterms:created>
  <dcterms:modified xsi:type="dcterms:W3CDTF">2026-06-30T14:28:18Z</dcterms:modified>
</cp:coreProperties>
</file>