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192.168.110.2\Dispozitive\+LP ADM 2026\+PROCEDURI CENTRALIZATE\21616047 Consumabile de Laborator Repetat II\DEMARARE\"/>
    </mc:Choice>
  </mc:AlternateContent>
  <xr:revisionPtr revIDLastSave="0" documentId="13_ncr:1_{8F1CFF58-1303-4C3F-B168-466ABD7EDF9E}" xr6:coauthVersionLast="47" xr6:coauthVersionMax="47" xr10:uidLastSave="{00000000-0000-0000-0000-000000000000}"/>
  <bookViews>
    <workbookView xWindow="-120" yWindow="-120" windowWidth="29040" windowHeight="15720" xr2:uid="{8A22CFE9-7D77-4351-B1E9-D096FEEB8661}"/>
  </bookViews>
  <sheets>
    <sheet name="Sheet1" sheetId="1" r:id="rId1"/>
  </sheets>
  <definedNames>
    <definedName name="_xlnm._FilterDatabase" localSheetId="0" hidden="1">Sheet1!$A$1:$FC$58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Y58" i="1" l="1"/>
  <c r="EX58" i="1"/>
  <c r="EW58" i="1"/>
  <c r="EV58" i="1"/>
  <c r="EU58" i="1"/>
  <c r="ET58" i="1"/>
  <c r="ES58" i="1"/>
  <c r="ER58" i="1"/>
  <c r="EQ58" i="1"/>
  <c r="EP58" i="1"/>
  <c r="EO58" i="1"/>
  <c r="EN58" i="1"/>
  <c r="EM58" i="1"/>
  <c r="EK58" i="1"/>
  <c r="EJ58" i="1"/>
  <c r="EI58" i="1"/>
  <c r="EH58" i="1"/>
  <c r="EG58" i="1"/>
  <c r="EF58" i="1"/>
  <c r="EE58" i="1"/>
  <c r="ED58" i="1"/>
  <c r="EC58" i="1"/>
  <c r="EB58" i="1"/>
  <c r="EA58" i="1"/>
  <c r="DZ58" i="1"/>
  <c r="DY58" i="1"/>
  <c r="DX58" i="1"/>
  <c r="DW58" i="1"/>
  <c r="DV58" i="1"/>
  <c r="DU58" i="1"/>
  <c r="DT58" i="1"/>
  <c r="DR58" i="1"/>
  <c r="DQ58" i="1"/>
  <c r="DP58" i="1"/>
  <c r="DO58" i="1"/>
  <c r="DN58" i="1"/>
  <c r="DM58" i="1"/>
  <c r="DL58" i="1"/>
  <c r="DK58" i="1"/>
  <c r="DJ58" i="1"/>
  <c r="DI58" i="1"/>
  <c r="DH58" i="1"/>
  <c r="DG58" i="1"/>
  <c r="DF58" i="1"/>
  <c r="DD58" i="1"/>
  <c r="DC58" i="1"/>
  <c r="DB58" i="1"/>
  <c r="DA58" i="1"/>
  <c r="CZ58" i="1"/>
  <c r="CX58" i="1"/>
  <c r="CW58" i="1"/>
  <c r="CV58" i="1"/>
  <c r="CU58" i="1"/>
  <c r="CS58" i="1"/>
  <c r="CR58" i="1"/>
  <c r="CQ58" i="1"/>
  <c r="CP58" i="1"/>
  <c r="CO58" i="1"/>
  <c r="CN58" i="1"/>
  <c r="CM58" i="1"/>
  <c r="CL58" i="1"/>
  <c r="CK58" i="1"/>
  <c r="CJ58" i="1"/>
  <c r="CI58" i="1"/>
  <c r="CH58" i="1"/>
  <c r="CG58" i="1"/>
  <c r="CF58" i="1"/>
  <c r="CE58" i="1"/>
  <c r="CD58" i="1"/>
  <c r="CC58" i="1"/>
  <c r="CB58" i="1"/>
  <c r="CA58" i="1"/>
  <c r="BZ58" i="1"/>
  <c r="BY58" i="1"/>
  <c r="BX58" i="1"/>
  <c r="BW58" i="1"/>
  <c r="BV58" i="1"/>
  <c r="BU58" i="1"/>
  <c r="BT58" i="1"/>
  <c r="BS58" i="1"/>
  <c r="BR58" i="1"/>
  <c r="BQ58" i="1"/>
  <c r="BP58" i="1"/>
  <c r="BO58" i="1"/>
  <c r="BM58" i="1"/>
  <c r="BL58" i="1"/>
  <c r="BJ58" i="1"/>
  <c r="BI58" i="1"/>
  <c r="BH58" i="1"/>
  <c r="BG58" i="1"/>
  <c r="BF58" i="1"/>
  <c r="BE58" i="1"/>
  <c r="BD58" i="1"/>
  <c r="BC58" i="1"/>
  <c r="BB58" i="1"/>
  <c r="BA58" i="1"/>
  <c r="AZ58" i="1"/>
  <c r="AY58" i="1"/>
  <c r="AX58" i="1"/>
  <c r="AW58" i="1"/>
  <c r="AV58" i="1"/>
  <c r="AU58" i="1"/>
  <c r="AT58" i="1"/>
  <c r="AS58" i="1"/>
  <c r="AR58" i="1"/>
  <c r="AQ58" i="1"/>
  <c r="AP58" i="1"/>
  <c r="AO58" i="1"/>
  <c r="AN58" i="1"/>
  <c r="AM58" i="1"/>
  <c r="AL58" i="1"/>
  <c r="AK58" i="1"/>
  <c r="AJ58" i="1"/>
  <c r="AI58" i="1"/>
  <c r="AH58" i="1"/>
  <c r="AG58" i="1"/>
  <c r="AF58" i="1"/>
  <c r="AE58" i="1"/>
  <c r="AD58" i="1"/>
  <c r="AC58" i="1"/>
  <c r="AB58" i="1"/>
  <c r="Z58" i="1"/>
  <c r="Y58" i="1"/>
  <c r="X58" i="1"/>
  <c r="W58" i="1"/>
  <c r="V58" i="1"/>
  <c r="U58" i="1"/>
  <c r="T58" i="1"/>
  <c r="S58" i="1"/>
  <c r="R58" i="1"/>
  <c r="Q58" i="1"/>
  <c r="P58" i="1"/>
  <c r="O58" i="1"/>
  <c r="N58" i="1"/>
  <c r="M58" i="1"/>
  <c r="L58" i="1"/>
  <c r="K58" i="1"/>
  <c r="J58" i="1"/>
  <c r="I58" i="1"/>
  <c r="H58" i="1"/>
  <c r="G58" i="1"/>
  <c r="EZ57" i="1"/>
  <c r="FA57" i="1" s="1"/>
  <c r="EZ56" i="1"/>
  <c r="FA56" i="1" s="1"/>
  <c r="EZ55" i="1"/>
  <c r="FA55" i="1" s="1"/>
  <c r="EZ54" i="1"/>
  <c r="FA54" i="1" s="1"/>
  <c r="EZ53" i="1"/>
  <c r="FA53" i="1" s="1"/>
  <c r="EZ52" i="1"/>
  <c r="FA52" i="1" s="1"/>
  <c r="EZ51" i="1"/>
  <c r="FA51" i="1" s="1"/>
  <c r="EZ50" i="1"/>
  <c r="FA50" i="1" s="1"/>
  <c r="EZ49" i="1"/>
  <c r="FA49" i="1" s="1"/>
  <c r="EZ48" i="1"/>
  <c r="FA48" i="1" s="1"/>
  <c r="EZ47" i="1"/>
  <c r="FA47" i="1" s="1"/>
  <c r="EZ46" i="1"/>
  <c r="FA46" i="1" s="1"/>
  <c r="EZ45" i="1"/>
  <c r="FA45" i="1" s="1"/>
  <c r="EZ44" i="1"/>
  <c r="FA44" i="1" s="1"/>
  <c r="EZ43" i="1"/>
  <c r="FA43" i="1" s="1"/>
  <c r="EZ42" i="1"/>
  <c r="FA42" i="1" s="1"/>
  <c r="EZ41" i="1"/>
  <c r="FA41" i="1" s="1"/>
  <c r="EZ40" i="1"/>
  <c r="FA40" i="1" s="1"/>
  <c r="EZ39" i="1"/>
  <c r="FA39" i="1" s="1"/>
  <c r="EZ38" i="1"/>
  <c r="FA38" i="1" s="1"/>
  <c r="EZ37" i="1"/>
  <c r="FA37" i="1" s="1"/>
  <c r="EZ36" i="1"/>
  <c r="FA36" i="1" s="1"/>
  <c r="EZ35" i="1"/>
  <c r="FA35" i="1" s="1"/>
  <c r="EZ34" i="1"/>
  <c r="FA34" i="1" s="1"/>
  <c r="EZ33" i="1"/>
  <c r="FA33" i="1" s="1"/>
  <c r="EZ32" i="1"/>
  <c r="FA32" i="1" s="1"/>
  <c r="EZ31" i="1"/>
  <c r="FA31" i="1" s="1"/>
  <c r="EZ30" i="1"/>
  <c r="FA30" i="1" s="1"/>
  <c r="EZ29" i="1"/>
  <c r="FA29" i="1" s="1"/>
  <c r="EZ28" i="1"/>
  <c r="FA28" i="1" s="1"/>
  <c r="EZ27" i="1"/>
  <c r="FA27" i="1" s="1"/>
  <c r="EZ26" i="1"/>
  <c r="FA26" i="1" s="1"/>
  <c r="EZ25" i="1"/>
  <c r="FA25" i="1" s="1"/>
  <c r="EZ24" i="1"/>
  <c r="FA24" i="1" s="1"/>
  <c r="EZ23" i="1"/>
  <c r="FA23" i="1" s="1"/>
  <c r="EZ22" i="1"/>
  <c r="FA22" i="1" s="1"/>
  <c r="EZ21" i="1"/>
  <c r="FA21" i="1" s="1"/>
  <c r="EZ20" i="1"/>
  <c r="FA20" i="1" s="1"/>
  <c r="EZ19" i="1"/>
  <c r="FA19" i="1" s="1"/>
  <c r="EZ18" i="1"/>
  <c r="FA18" i="1" s="1"/>
  <c r="EZ17" i="1"/>
  <c r="FA17" i="1" s="1"/>
  <c r="EZ16" i="1"/>
  <c r="FA16" i="1" s="1"/>
  <c r="EZ15" i="1"/>
  <c r="FA15" i="1" s="1"/>
  <c r="EZ14" i="1"/>
  <c r="FA14" i="1" s="1"/>
  <c r="EZ13" i="1"/>
  <c r="FA13" i="1" s="1"/>
  <c r="EZ12" i="1"/>
  <c r="FA12" i="1" s="1"/>
  <c r="EZ11" i="1"/>
  <c r="FA11" i="1" s="1"/>
  <c r="EZ10" i="1"/>
  <c r="FA10" i="1" s="1"/>
  <c r="EZ9" i="1"/>
  <c r="FA9" i="1" s="1"/>
  <c r="EZ8" i="1"/>
  <c r="FA8" i="1" s="1"/>
  <c r="EZ7" i="1"/>
  <c r="FA7" i="1" s="1"/>
  <c r="EZ6" i="1"/>
  <c r="FA6" i="1" s="1"/>
  <c r="EZ5" i="1"/>
  <c r="FA5" i="1" s="1"/>
  <c r="EZ4" i="1"/>
  <c r="FA4" i="1" s="1"/>
  <c r="EZ3" i="1"/>
  <c r="FA3" i="1" s="1"/>
  <c r="EZ2" i="1"/>
  <c r="FA2" i="1" s="1"/>
  <c r="FA58" i="1" l="1"/>
</calcChain>
</file>

<file path=xl/sharedStrings.xml><?xml version="1.0" encoding="utf-8"?>
<sst xmlns="http://schemas.openxmlformats.org/spreadsheetml/2006/main" count="334" uniqueCount="274">
  <si>
    <t>Nr Lot</t>
  </si>
  <si>
    <t>Nr Lot II</t>
  </si>
  <si>
    <t>Nr Lot repetat II</t>
  </si>
  <si>
    <t>Denumirea Lot</t>
  </si>
  <si>
    <t>Specificația Tehnică</t>
  </si>
  <si>
    <t>Unitatea de măsură</t>
  </si>
  <si>
    <t>ADMINISTRATIA NATIONALA A PENITENCIARELOR (0004)</t>
  </si>
  <si>
    <t>CENTRUL DE MEDICINA LEGALA (0035)</t>
  </si>
  <si>
    <t>CENTRUL DE PLASAMENT TEMPORAR PENTRU PERSOANE CU DIZABILITATI (ADULTE) BADICENI (0040)</t>
  </si>
  <si>
    <t>CENTRUL MEDICILOR DE FAMILIE PANFILI PAVEL (0054)</t>
  </si>
  <si>
    <t>CENTRUL NATIONAL DE TRANSFUZIE A SANGELUI (0055)</t>
  </si>
  <si>
    <t>IMSP ASOCIATIA MEDICALA TERITORIALA BOTANICA (0160)</t>
  </si>
  <si>
    <t>IMSP ASOCIATIA MEDICALA TERITORIALA BUIUCANI (0161)</t>
  </si>
  <si>
    <t>IMSP ASOCIATIA MEDICALA TERITORIALA CENTRU (0162)</t>
  </si>
  <si>
    <t>IMSP ASOCIATIA MEDICALA TERITORIALA CIOCANA (0163)</t>
  </si>
  <si>
    <t>IMSP ASOCIATIA MEDICALA TERITORIALA RASCANI (0164)</t>
  </si>
  <si>
    <t>IMSP CENTRUL DE SANATATE ANENII NOI (0165)</t>
  </si>
  <si>
    <t>IMSP CENTRUL DE SANATATE BACIOI (0168)</t>
  </si>
  <si>
    <t>IMSP CENTRUL DE SANATATE BAIMACLIA (0170)</t>
  </si>
  <si>
    <t>IMSP CENTRUL DE SANATATE BIRUINTA (0177)</t>
  </si>
  <si>
    <t>IMSP CENTRUL DE SANATATE BRAVICENI (0184)</t>
  </si>
  <si>
    <t>IMSP CENTRUL DE SANATATE BRICENI (0185)</t>
  </si>
  <si>
    <t>IMSP CENTRUL DE SANATATE CAHUL (0192)</t>
  </si>
  <si>
    <t>IMSP CENTRUL DE SANATATE CALARASI (0195)</t>
  </si>
  <si>
    <t>IMSP CENTRUL DE SANATATE CANTEMIR (0196)</t>
  </si>
  <si>
    <t>IMSP CENTRUL DE SANATATE CAUSENI (0197)</t>
  </si>
  <si>
    <t>IMSP CENTRUL DE SANATATE CAZANESTI (0199)</t>
  </si>
  <si>
    <t>IMSP CENTRUL DE SANATATE CEADIR-LUNGA (0200)</t>
  </si>
  <si>
    <t>IMSP CENTRUL DE SANATATE CHETROSU (0203)</t>
  </si>
  <si>
    <t>IMSP CENTRUL DE SANATATE CHISCARENI (0206)</t>
  </si>
  <si>
    <t>IMSP CENTRUL DE SANATATE COCIULIA (0220)</t>
  </si>
  <si>
    <t>IMSP CENTRUL DE SANATATE COLIBAS (0223)</t>
  </si>
  <si>
    <t>IMSP CENTRUL DE SANATATE COMRAT (0225)</t>
  </si>
  <si>
    <t>IMSP CENTRUL DE SANATATE COPCEAC (0229)</t>
  </si>
  <si>
    <t>IMSP CENTRUL DE SANATATE COSTESTI IALOVENI (0234)</t>
  </si>
  <si>
    <t>IMSP CENTRUL DE SANATATE CRIULENI (0241)</t>
  </si>
  <si>
    <t>IMSP CENTRUL DE SANATATE CUPCINI (0246)</t>
  </si>
  <si>
    <t>IMSP CENTRUL DE SANATATE DANUTENI (0247)</t>
  </si>
  <si>
    <t>IMSP CENTRUL DE SANATATE DONDUSENI (0249)</t>
  </si>
  <si>
    <t>IMSP CENTRUL DE SANATATE DROCHIA A MANZIUC (0251)</t>
  </si>
  <si>
    <t>IMSP CENTRUL DE SANATATE DUBASARI (0252)</t>
  </si>
  <si>
    <t>IMSP CENTRUL DE SANATATE DURLESTI (0254)</t>
  </si>
  <si>
    <t>IMSP CENTRUL DE SANATATE EDINET (0255)</t>
  </si>
  <si>
    <t>IMSP CENTRUL DE SANATATE FALESTI (0256)</t>
  </si>
  <si>
    <t>IMSP CENTRUL DE SANATATE FLORENI (0260)</t>
  </si>
  <si>
    <t>IMSP CENTRUL DE SANATATE FUNDURII VECHI (0262)</t>
  </si>
  <si>
    <t>IMSP CENTRUL DE SANATATE HANCESTI (0276)</t>
  </si>
  <si>
    <t>IMSP CENTRUL DE SANATATE HORESTI (0279)</t>
  </si>
  <si>
    <t>IMSP CENTRUL DE SANATATE IALOVENI (0282)</t>
  </si>
  <si>
    <t>IMSP CENTRUL DE SANATATE IARGARA (0283)</t>
  </si>
  <si>
    <t>IMSP CENTRUL DE SANATATE IGNATEI (0284)</t>
  </si>
  <si>
    <t>IMSP CENTRUL DE SANATATE LAPUSNA PASCANI (0289)</t>
  </si>
  <si>
    <t>IMSP CENTRUL DE SANATATE LARGA NOUA (0291)</t>
  </si>
  <si>
    <t>IMSP CENTRUL DE SANATATE MACARESTI-COSTULENI (0296)</t>
  </si>
  <si>
    <t>IMSP CENTRUL DE SANATATE MAGDACESTI (0297)</t>
  </si>
  <si>
    <t>IMSP CENTRUL DE SANATATE MARAMONOVCA (0299)</t>
  </si>
  <si>
    <t>IMSP CENTRUL DE SANATATE MARANDENI (0300)</t>
  </si>
  <si>
    <t>IMSP CENTRUL DE SANATATE MARCULESTI GRIGORE BIVOL (0301)</t>
  </si>
  <si>
    <t>IMSP CENTRUL DE SANATATE MIHAILENI (0306)</t>
  </si>
  <si>
    <t>IMSP CENTRUL DE SANATATE MINDRESTI (0310)</t>
  </si>
  <si>
    <t>IMSP CENTRUL DE SANATATE NATALIA MUNTEANU DIN CORNESTI (0313)</t>
  </si>
  <si>
    <t>IMSP CENTRUL DE SANATATE NISPORENI (0316)</t>
  </si>
  <si>
    <t>IMSP CENTRUL DE SANATATE OLANESTI (0319)</t>
  </si>
  <si>
    <t>IMSP CENTRUL DE SANATATE ONISCANI (0320)</t>
  </si>
  <si>
    <t>IMSP CENTRUL DE SANATATE ORHEI NR 1 (0321)</t>
  </si>
  <si>
    <t>IMSP CENTRUL DE SANATATE ORHEI NR 2 (0322)</t>
  </si>
  <si>
    <t>IMSP CENTRUL DE SANATATE OTACI (0323)</t>
  </si>
  <si>
    <t>IMSP CENTRUL DE SANATATE PANASESTI (0324)</t>
  </si>
  <si>
    <t>IMSP CENTRUL DE SANATATE RADOAIA (0337)</t>
  </si>
  <si>
    <t>IMSP CENTRUL DE SANATATE RASCANI (0338)</t>
  </si>
  <si>
    <t>IMSP CENTRUL DE SANATATE RASPOPENI (0339)</t>
  </si>
  <si>
    <t>IMSP CENTRUL DE SANATATE REZINA (0342)</t>
  </si>
  <si>
    <t>IMSP CENTRUL DE SANATATE RUDI (0345)</t>
  </si>
  <si>
    <t>IMSP CENTRUL DE SANATATE SANGEREI (0351)</t>
  </si>
  <si>
    <t>IMSP CENTRUL DE SANATATE SARATENI (0356)</t>
  </si>
  <si>
    <t>IMSP CENTRUL DE SANATATE SIPOTENI (0360)</t>
  </si>
  <si>
    <t>IMSP CENTRUL DE SANATATE SOROCA (0366)</t>
  </si>
  <si>
    <t>IMSP CENTRUL DE SANATATE SOROCA-NOUA (0367)</t>
  </si>
  <si>
    <t>IMSP CENTRUL DE SANATATE STAUCENI (0369)</t>
  </si>
  <si>
    <t>IMSP CENTRUL DE SANATATE STEFAN VODA (0370)</t>
  </si>
  <si>
    <t>IMSP CENTRUL DE SANATATE STRASENI (0371)</t>
  </si>
  <si>
    <t>IMSP CENTRUL DE SANATATE STURZOVCA (0372)</t>
  </si>
  <si>
    <t>IMSP CENTRUL DE SANATATE TALMAZA (0376)</t>
  </si>
  <si>
    <t>IMSP CENTRUL DE SANATATE TARIGRAD (0382)</t>
  </si>
  <si>
    <t>IMSP CENTRUL DE SANATATE TAUL (0383)</t>
  </si>
  <si>
    <t>IMSP CENTRUL DE SANATATE TELENESTI (0384)</t>
  </si>
  <si>
    <t>IMSP CENTRUL DE SANATATE TRUSENI (0390)</t>
  </si>
  <si>
    <t>IMSP CENTRUL DE SANATATE UNGHENI (0392)</t>
  </si>
  <si>
    <t>IMSP CENTRUL DE SANATATE VALEA MARE (0397)</t>
  </si>
  <si>
    <t>IMSP CENTRUL DE SANATATE VASILEUTI (0404)</t>
  </si>
  <si>
    <t>IMSP CENTRUL DE SANATATE VATRA (0405)</t>
  </si>
  <si>
    <t>IMSP CENTRUL DE SANATATE VISOCA (0407)</t>
  </si>
  <si>
    <t>IMSP CENTRUL DE SANATATE VORNICENI (0408)</t>
  </si>
  <si>
    <t>IMSP CENTRUL DE SANATATE ZGURITA (0412)</t>
  </si>
  <si>
    <t>IMSP CENTRUL MEDICILOR DE FAMILIE FLORESTI (0414)</t>
  </si>
  <si>
    <t>IMSP CENTRUL MEDICILOR DE FAMILIE MUNICIPAL BALTI (0415)</t>
  </si>
  <si>
    <t>IMSP CENTRUL REPUBLICAN DE DIAGNOSTICARE MEDICALA (0417)</t>
  </si>
  <si>
    <t>IMSP CENTRUL STOMATOLOGIC MUNICIPAL DE COPII (0420)</t>
  </si>
  <si>
    <t>IMSP CLINICA UNIVERSITARA DE ASISTENTA MEDICALA PRIMARA A USMF N TESTIMITANU (0421)</t>
  </si>
  <si>
    <t>IMSP DISPENSARUL REPUBLICAN DE NARCOLOGIE (0424)</t>
  </si>
  <si>
    <t>IMSP INSTITUTUL DE CARDIOLOGIE (0425)</t>
  </si>
  <si>
    <t>IMSP INSTITUTUL DE MEDICINA URGENTA (0426)</t>
  </si>
  <si>
    <t>IMSP INSTITUTUL DE NEUROLOGIE SI NEUROCHIRURGIE DIOMID GHERMAN (0427)</t>
  </si>
  <si>
    <t>IMSP INSTITUTUL DE PNEUMOLOGIE CHIRIL DRAGANIUC (0428)</t>
  </si>
  <si>
    <t>IMSP INSTITUTUL MAMEI SI COPILULUI (0429)</t>
  </si>
  <si>
    <t>IMSP INSTITUTUL ONCOLOGIC (0430)</t>
  </si>
  <si>
    <t>IMSP POLICLINICA DE STAT (0432)</t>
  </si>
  <si>
    <t>IMSP SPITALUL CARPINENI (0434)</t>
  </si>
  <si>
    <t>IMSP SPITALUL CLINIC DE RECUPERARE SI INGRIJIRI CRONICE (0435)</t>
  </si>
  <si>
    <t>IMSP SPITALUL CLINIC BALTI (0436)</t>
  </si>
  <si>
    <t>IMSP SPITALUL CLINIC DE BOLI INFECTIOASE T CIORBA (0437)
mun. Chișinău, bd. Ștefan cel Mare și Sfânt, 163</t>
  </si>
  <si>
    <t>IMSP SPITALUL CLINIC DE BOLI INFECTIOASE T CIORBA (0437)
mun. Chișinău, or.Codru, str.Costiujeni 5/1</t>
  </si>
  <si>
    <t>IMSP SPITALUL CLINIC DE PSIHIATRIE (0438)</t>
  </si>
  <si>
    <t>IMSP SPITALUL CLINIC DE TRAUMATOLOGIE SI ORTOPEDIE (0439)</t>
  </si>
  <si>
    <t>IMSP SPITALUL CLINIC MUNICIPAL DE BOLI CONTAGIOASE DE COPII (0440)</t>
  </si>
  <si>
    <t>IMSP SPITALUL CLINIC MUNICIPAL DE COPII V IGNATENCO (0442)</t>
  </si>
  <si>
    <t>IMSP SPITALUL CLINIC MUNICIPAL DE FTIZIOPNEUMOLOGIE (0443)</t>
  </si>
  <si>
    <t>IMSP SPITALUL CLINIC MUNICIPAL GHEORGHE PALADI (0444)</t>
  </si>
  <si>
    <t>IMSP SPITALUL CLINIC MUNICIPAL SFANTA TREIME (0446)</t>
  </si>
  <si>
    <t>IMSP SPITALUL CLINIC MUNICIPAL SFANTUL ARHANGHEL MIHAIL (0447)</t>
  </si>
  <si>
    <t>IMSP SPITALUL CLINIC REPUBLICAN TIMOFEI MOSNEAGA (0448)</t>
  </si>
  <si>
    <t>IMSP SPITALUL DE PSIHIATRIE BALTI (0450)</t>
  </si>
  <si>
    <t>IMSP SPITALUL DE STAT (0452)</t>
  </si>
  <si>
    <t>IMSP SPITALUL RAIONAL ANENII NOI (0453)</t>
  </si>
  <si>
    <t>IMSP SPITALUL RAIONAL BASARABEASCA (0454)</t>
  </si>
  <si>
    <t>IMSP SPITALUL RAIONAL BRICENI (0455)</t>
  </si>
  <si>
    <t>IMSP SPITALUL RAIONAL CAHUL (0456)</t>
  </si>
  <si>
    <t>IMSP SPITALUL RAIONAL CANTEMIR (0458)</t>
  </si>
  <si>
    <t>IMSP SPITALUL RAIONAL CAUSENI ANA SI ALEXANDRU (0459)</t>
  </si>
  <si>
    <t>IMSP SPITALUL RAIONAL CEADIR-LUNGA (0460)</t>
  </si>
  <si>
    <t>IMSP SPITALUL RAIONAL COMRAT ISAAC GURFINCHEL (0462)</t>
  </si>
  <si>
    <t>IMSP SPITALUL RAIONAL CRIULENI (0463)</t>
  </si>
  <si>
    <t>IMSP SPITALUL RAIONAL DONDUSENI (0464)</t>
  </si>
  <si>
    <t>IMSP SPITALUL RAIONAL DROCHIA NICOLAE TESTEMITANU (0465)</t>
  </si>
  <si>
    <t>IMSP SPITALUL RAIONAL EDINET (0466)</t>
  </si>
  <si>
    <t>IMSP SPITALUL RAIONAL FALESTI (0467)</t>
  </si>
  <si>
    <t>IMSP SPITALUL RAIONAL FLORESTI (0468)</t>
  </si>
  <si>
    <t>IMSP SPITALUL RAIONAL GLODENI (0469)</t>
  </si>
  <si>
    <t>IMSP SPITALUL RAIONAL IALOVENI (0471)</t>
  </si>
  <si>
    <t>IMSP SPITALUL RAIONAL NISPORENI (0473)</t>
  </si>
  <si>
    <t>IMSP SPITALUL RAIONAL OCNITA (0474)</t>
  </si>
  <si>
    <t>IMSP SPITALUL RAIONAL ORHEI (0475)</t>
  </si>
  <si>
    <t>IMSP SPITALUL RAIONAL RASCANI (0476)</t>
  </si>
  <si>
    <t>IMSP SPITALUL RAIONAL REZINA (0477)</t>
  </si>
  <si>
    <t>IMSP SPITALUL RAIONAL SANGEREI (0478)</t>
  </si>
  <si>
    <t>IMSP SPITALUL RAIONAL SOLDANESTI (0479)</t>
  </si>
  <si>
    <t>IMSP SPITALUL RAIONAL SOROCA A PRISACARI (0480)</t>
  </si>
  <si>
    <t>IMSP SPITALUL RAIONAL STEFAN VODA (0481)</t>
  </si>
  <si>
    <t>IMSP SPITALUL RAIONAL STRASENI (0482)</t>
  </si>
  <si>
    <t>IMSP SPITALUL RAIONAL TARACLIA (0483)</t>
  </si>
  <si>
    <t>IMSP SPITALUL RAIONAL TELENESTI (0484)</t>
  </si>
  <si>
    <t>IMSP SPITALUL RAIONAL UNGHENI (0485)</t>
  </si>
  <si>
    <t>SERVICIUL DE INFORMATII SI SECURITATE AL REPUBLICII MOLDOVA (0569)</t>
  </si>
  <si>
    <t>SERVICIUL MEDICAL AL MINISTERULUI AFACERILOR INTERNE (0570)</t>
  </si>
  <si>
    <t>Cantitatea Totală</t>
  </si>
  <si>
    <t>Valoarea alocată</t>
  </si>
  <si>
    <t>Preț alocat</t>
  </si>
  <si>
    <t>Preț ofertă</t>
  </si>
  <si>
    <t>Calculator de Laborator pentru numărarea formulei leucocitară Calculator de LABORAorator pentru numărarea formulei leucocitară ( 006044 )</t>
  </si>
  <si>
    <t>Calculator de Laborator pentru numărarea formulei leucocitară Calculator de LABORAorator pentru numărarea formulei leucocitară ( 006044 ), Calculator de Laborator pentru numărarea formulei leucocitară, tip C-5, 24 canale, Bucată</t>
  </si>
  <si>
    <t>Bucată</t>
  </si>
  <si>
    <t>Capilar p/u VSH de unica folosinta Pancencov  ( 006048 )</t>
  </si>
  <si>
    <t>Capilar p/u VSH de unica folosinta Pancencov  ( 006048 ), Capilare VSH, tip Pancencov, 5.0x174.5 mm, gradat 0-90 mm, diviziune 1 mm. (echivalente cu art. 10002001 de la minimed.ru). Ambalare până la 100 bucăți., Bucată</t>
  </si>
  <si>
    <t>Colbe termostabile 500 ml  ( 006074 )</t>
  </si>
  <si>
    <t>Colbe termostabile 500 ml  ( 006074 ), Colbe Termostabile din sticla borosilicata 3.3. conice cu fund plat  500 ml  (Balon Erlenmeyer), Bucată</t>
  </si>
  <si>
    <t>Container pentru transportarea materialul biologic  ( 006295 )</t>
  </si>
  <si>
    <t>Container pentru transportarea materialul biologic  ( 006295 ), Container pentru transportarea materialul biologhic aproximativ 380X250X330 cm (devieri admisibile- de 10 cm), Bucată</t>
  </si>
  <si>
    <t>Container pentru urina (steril) 250-500  ml  ( 006094 )</t>
  </si>
  <si>
    <t>Container pentru urina (steril) 250-500  ml  ( 006094 ), Container din plastic, transparent sau semi-transparent, pentru urina.
1. Volum total:  250-500 ml
2. Gradat (marcat) în ml
3. Сu capac ermetic, cu înfiletare maximă ce împiedică scurgerea
4. Material containerului: PP sau PS
5. Steril, ambalare individuală
7. Cu eticheta/zona p/u marcare, Bucată</t>
  </si>
  <si>
    <t>Eprubetă pentru colectarea sângelui capilar  (K3EDTA).  volum de singe 100 mkl  ( 006140 )</t>
  </si>
  <si>
    <t>Eprubetă pentru colectarea sângelui capilar  (K3EDTA).  volum de singe 100 mkl  ( 006140 ), Eprubete din plastic cu anticoagulant  (K3EDTA). repartizat uniform pe pereții eprubetei. pentru investigații hematologice din singe perifericc cu capilar pentru colectarea dozată a sîngelui și capac pentru transportarea probelor fixat de tub. volum sînge 100 mkl. cu etichetă, Ambalarea până la 100 bucăți, Bucată</t>
  </si>
  <si>
    <t>Eprubetă sterilă cu dop pentru colectarea lichidului pleural  ( 006144 )</t>
  </si>
  <si>
    <t>Eprubetă sterilă cu dop pentru colectarea lichidului pleural  ( 006144 ), Eprubetă cu dop, plastic, sterilă, ambalată individual, pentru colectarea lichidului pleural. Volumul total 10 ml., Bucată</t>
  </si>
  <si>
    <t>Eprubete plastic. 3 ml. 11x55mm ±0,5mm  ( 006167 )</t>
  </si>
  <si>
    <t>Eprubete plastic. 3 ml. 11x55mm ±0,5mm  ( 006167 ), Eprubetă V-3 ml cu fund cilindric (rotund)
1. NeSteril
2. Material: PP/PS/PET
3. Fără capac
4.  Fără gradație
6. Dimensiunile tubului: 11x55mm ±0,5mm
7. Ambalarea până la 100 bucăți, Bucată</t>
  </si>
  <si>
    <t>Lamă histologică superfrost, margine galbină  ( 006187 )</t>
  </si>
  <si>
    <t>Lamă histologică superfrost, margine galbină  ( 006187 ), Lame de microscopie  25 (±0,5) X 76 (±0.5) mm, grosime 1,00-1,20 mm, margine galbină, până la 50 bucăți per cutie, Bucată</t>
  </si>
  <si>
    <t>Lamă histologică superfrost, margine șlefuită  ( 006188 )</t>
  </si>
  <si>
    <t>Lamă histologică superfrost, margine șlefuită  ( 006188 ), Lame de microscopie 25 (±0,5) X 76 (±0.5) mm, grosime 1,00-1,20 mm, superfrost, margine șlefuită până la 50 bucăți per cutie., Bucată</t>
  </si>
  <si>
    <t>Lame 26 х76mm (±1,0 m).  din sticlă. cu banda pentru marcaj de culoare albă  ( 006189 )</t>
  </si>
  <si>
    <t>Lame 26 х76mm (±1,0 m).  din sticlă. cu banda pentru marcaj de culoare albă  ( 006189 ), Lame 26 х76mm (±1,0 m)  din sticlă.  degresate. şlefuite gata pentru folosire. pentru diagnostic in vitro cu colţuri rotungite cu banda pentru marcaj de culoare albă. Ambalate până la 50 bucăți, Bucată</t>
  </si>
  <si>
    <t>Lame de microscopie margine galbină  ( 006191 )</t>
  </si>
  <si>
    <t>Lame de microscopie margine galbină  ( 006191 ), Lame de microscopie 25x75(±1,0 mm)  grosime 1.0-1.2mm  superfrost. margine galbenă. până la  50 lame/cutie, Bucată</t>
  </si>
  <si>
    <t>Lame de microscopie margine șlefuită  ( 006192 )</t>
  </si>
  <si>
    <t>Lame de microscopie margine șlefuită  ( 006192 ), Lame de microscopie 25x75 (±1,0 mm)  grosime 1.0-1.2mm  superfrost. margine șlefuită până la 50 lame/cutie, Bucată</t>
  </si>
  <si>
    <t>Lame histologice de sticla  ( 006194 )</t>
  </si>
  <si>
    <t>Lame histologice de sticla  ( 006194 ), Foarte transparent și achromatic  practic fără culoare, deformare; omogenitate optică ridicată  practic fără incluziuni, dungi, bule etc. ; transmisie spectrală înaltă; planaritate bună; stabilitate chimică foarte bună; indicele de refracție ajustat pentru microscoape;fabricate din sticla sodica clasa hidrolitica 3, dimensiuni: aproximativ 76 x 26 mm, grosime aproximativ 1.1 mm, lame cu margine mata (alba) de 20 mm (la un capat, pe ambele parti), cu  cap rodat la 45º, pre-curatate, gata de utilizare, autoclavabile, in cutii de  maxim 50 de bucati. Compatibile cu Thermo scientific  Gemini AS și  Thermo scientific ClearVue.    50 lame ca mostre pentru analiza ofertei, Bucată</t>
  </si>
  <si>
    <t>Lame histologie pentru IHC  ( 006195 )</t>
  </si>
  <si>
    <t>Lame histologie pentru IHC  ( 006195 ), 1. Lame  IHC trebuie sa fie Super Frost Plus.
2. Lamele  IHC trebuie sa fie de dimensiunile 25x75x1.0 mm până la 72 in cutie, precurațate, gata de utilizare, margini șlefuite  (etichetele compatibile cu RIBBON
EBAR PRINTER) , Lamele Compatibile cu Ventana BenchMark GX. 20 de lame ca mostre pentru analiza oferte, Bucată</t>
  </si>
  <si>
    <t>Lame pentru criotom R  ( 006196 )</t>
  </si>
  <si>
    <t>Lame pentru criotom R  ( 006196 ), Lungimea:80mm; latimea:8mm; 34-35grade;otel-carbon. Ambalare până la 50 lame în cutie. O bucată = 1 lamă. 5 lame ca mostre pentru analiza ofertei, Bucată</t>
  </si>
  <si>
    <t>Prețul a fost greșit indicat, contractat in 2025 cu 32,45</t>
  </si>
  <si>
    <t>Lame pentru microtom HP35 Ultra  ( 006198 )</t>
  </si>
  <si>
    <t>Lame pentru microtom HP35 Ultra  ( 006198 ), lungimea:75mm; latimea:10mm; 34-35 grade; oțel-carbon(cutie maxim 50 buc). 10 lame ca mostră pentru analiza ofertei. O bucată= o Lamă, Bucată</t>
  </si>
  <si>
    <t xml:space="preserve">https://achizitii.md/ro/public/tender/21047509/lot/11538894/ </t>
  </si>
  <si>
    <t>Lame pentru microtom MX35  ( 006199 )</t>
  </si>
  <si>
    <t>Lame pentru microtom MX35  ( 006199 ), Lungimea 80mm/latimea 8 mm, 34-35 grade, otel-carbon,  10 lame ca mostre pentru analiza ofertei. Ambalare până la 50 lame în cutie. O bucată= O lamă, Bucată</t>
  </si>
  <si>
    <t>Lame pentru microtom MX35  ( 006286 )</t>
  </si>
  <si>
    <t>Lame pentru microtom MX35  ( 006286 ), Lungimea 80mm/latimea 8 mm, 34-35 grade, otel-carbon,  10 lame ca mostre pentru analiza ofertei, compatibil  cu microtom MX35 ULTRA thermoscientific. Ambalare până la 50 lame în cutie. O bucată= O lamă, Bucată</t>
  </si>
  <si>
    <t>Lame pentru secționare T 130  ( 006200 )</t>
  </si>
  <si>
    <t>Lame pentru secționare T 130  ( 006200 ), Cutie a cîte maxim 50 bucăți,  Lungimea 130 mmm. Dispasable Trimming Blades.latimea:18mm; 35grade;otel-carbon. Ambalare până la 50 lame în cutie. O bucată= O lamă, Bucată</t>
  </si>
  <si>
    <t xml:space="preserve">https://achizitii.md/ro/public/tender/21047512/lot/11538959/ </t>
  </si>
  <si>
    <t>Lame pentru secționare T 260  ( 006201 )</t>
  </si>
  <si>
    <t>Lame pentru secționare T 260  ( 006201 ), Cutie a cîte maxim 50 bucăți,  Lungimea 260 mmm. Dispasable Trimming Blades.latimea:18mm; 35grade;otel-carbon. Ambalare până la 50 lame în cutie. O bucată= O lamă, Bucată</t>
  </si>
  <si>
    <t>Lamele histologice de acoperire 50x24mm  ( 006206 )</t>
  </si>
  <si>
    <t>Lamele histologice de acoperire 50x24mm  ( 006206 ), Foarte transparent și achromatic  practic fără culoare, deformare; omogenitate optică ridicată  practic fără incluziuni, dungi, bule etc. ; transmisie spectrală înaltă; planaritate bună; stabilitate chimică foarte bună; indicele de refracție ajustat pentru microscoape; fabricate din sticlă borosilicată; destinate pentru aparate de acoperire automatizată ; dim. 50x24mm/0,13-0,17mm (#1,5), dispuse in cosuri a cite maxim  500 bucati/cos, preambalate și sigilate de la producator Compatibile cu Thermo scientific  Gemini AS și  Thermo scientific ClearVue. 50 de lame ca mostre pentru analiza, Bucată</t>
  </si>
  <si>
    <t>Lamele pentru acoperire 24x50 mm  ( 006208 )</t>
  </si>
  <si>
    <t>Lamele pentru acoperire 24x50 mm  ( 006208 ), Lamele pentru acoperire la microscop, dimensiune 24x50 mm, fabricate din sticlă borosilicat 3.3. Transparente. fara culoare si deformare; omogenitate optica ridicata; transmisie spectrala inalta; stabilitate chimica foarte buna; indicele de refractie ajustat pentru microscoape (min 1,51); grosimea 0.13-0.17 mm. Ambalare până la 100 lamele/cutie-lamele calitate pentru  montator automat, curățate și degresate. O bucată= O lamelă, Bucată</t>
  </si>
  <si>
    <t>Lamele pentru acoperire 24x60 mm  ( 006209 )</t>
  </si>
  <si>
    <t>Lamele pentru acoperire 24x60 mm  ( 006209 ), Lamele pentru acoperire la microscop, dimensiune 24x60 mm,  fabricate din sticlă borosilicat 3.3. Transparente. fara culoare si deformare; omogenitate optica ridicata; transmisie spectrala inalta; stabilitate chimica foarte buna; indicele de refractie ajustat pentru microscoape (min 1,51); grosimea 0.13-0.17 mm. Ambalare până la 100 lamele/cutie-lamele calitate pentru  montator automat,  curățate și degresate. O bucată= o Lamelă., Bucată</t>
  </si>
  <si>
    <t>Microplăci cu 96 godeuri, cu fund de tip U  ( 006214 )</t>
  </si>
  <si>
    <t>Microplăci cu 96 godeuri, cu fund de tip U  ( 006214 ), Microplăci cu 96 godeuri, cu fund de tip U, material - vinyl netratat, pentru diagnostic in vitro, 96 godeuri, flexibile și ușor de tăiat.  Plaseta = o Bucată, Bucată</t>
  </si>
  <si>
    <t>Pipete Paster 5 ml. sterile  ( 006240 )</t>
  </si>
  <si>
    <t>Pipete Paster 5 ml. sterile  ( 006240 ), Pipete Paster 5 ml. Sterile
1. tip: paster 2. material: plastic 3. sterile 4. volum 5 ml   Ambalaj individual, Bucată</t>
  </si>
  <si>
    <t>Placa de unica folosinta pentru determinarea grupei sanguine cu 50 locuri  ( 006243 )</t>
  </si>
  <si>
    <t>Placa de unica folosinta pentru determinarea grupei sanguine cu 50 locuri  ( 006243 ), Planşetă de unică folosinţă p/u efectuarea grupei sanguine  din masă plastică.  de culoare albă cu 50 godeuri. (190x290mm), Bucată</t>
  </si>
  <si>
    <t>Recipient din plastic  pentru deșeurile înțepătoare-tăietoare  ( 006245 )</t>
  </si>
  <si>
    <t>Sistem de recoltare singe ac + holter  ( 006360 )</t>
  </si>
  <si>
    <t>Sistem de recoltare singe ac + holter  ( 006360 ), 1. Sistem de recoltare a sangelui venos cu ac preinstalat in holter, steril, in ambalaj individual, securizat, marime ac punctie venoasa 21G x 1 1/2",
0,80 x 38 mm. 2. Cu scut rotativ de siguranță, care poate fi activat pentru a acoperi acul imediat după puncția venoasă. 3. Baza acului din plastic transparent 4. Punctat pe capacul acului pentru indicarea locațiaei teșiturii acului. 5. Scutul sa se roteasca în poziția preferată pe suportul în care se află si sa rămâna stabil în timpul puncției venoase. 6. Scutul sa fie dotat cu clama de siguranta, cu clic audibil la inchidere pentru siguranta utilizatorului că scutul a fost activat corect și complet, imposibilitate de a deschide scutul repetat. 7. Pe ambalajul individual sa fie marcat: Reful, numarul lotului si termenul de extirare, simbolurile CE, sterilitate 8. Certificate de calitate: ISO 9001:2015, marca CE. EN ISO 13485. 9.Prezentarea obligator a mostrelor la CRDM., Bucată</t>
  </si>
  <si>
    <t>media 2,5+7,5</t>
  </si>
  <si>
    <t>Speculă 150mmpentru colectarea materialului biologic din cavitatea bucală.  ( 006259 )</t>
  </si>
  <si>
    <t>Speculă 150mmpentru colectarea materialului biologic din cavitatea bucală.  ( 006259 ), Speculă 150mm, din plastic, sterile, în ambalaj individual, pentru colectarea materialului biologic din cavitatea bucală. Pentru investigaţii citogenetice, cu prezentarea mosrelor., Bucată</t>
  </si>
  <si>
    <t>Stativ cu capac pentru microeprubete Ștativ cu capac pentru microeprubete ( 006363 )</t>
  </si>
  <si>
    <t>Stativ cu capac pentru microeprubete Ștativ cu capac pentru microeprubete ( 006363 ), Ștativ cu capac pentru microeprubete din polypropylene, autoclavabile, pentru pastrarea probe la -80ºC, pentru eprubete 1.5-2 ml, cu 50 secțiuni 71X153X53mm, Bucată</t>
  </si>
  <si>
    <t>Tuburile de testare echivalent Qubit  ( 006269 )</t>
  </si>
  <si>
    <t>Tuburile de testare echivalent Qubit  ( 006269 ), Tuburile de testare Qubit sunt tuburi de polipropilenă cu pereți subțiri de 500 µL pentru utilizare cu fluorometrul Qubit. Până  la 500 de tuburi per pachet., Bucată</t>
  </si>
  <si>
    <t>Slaid flacoane, volum de lucru-2,5-5,0ml, suprafața 9 cm², flacoane transparente, sterile ( G48010 )</t>
  </si>
  <si>
    <t>Slaid flacoane, volum de lucru-2,5-5,0ml, suprafața 9 cm², flacoane transparente, sterile ( G48010 ), Slaid flacoane, volum de lucru-2,5-5,0ml, suprafața 9 cm², flacoane transparente, sterile, apirogene, din polisterol, cu lama flaconului acoperită cu stratul pentru cultivarea celulelor, cu bandă abrazivă pentru marcaj, cu testul ermetic.- Pentru determinarea cariotipului din culturi amniotice fetale. Destinația - în scop de diagnoză., Bucată</t>
  </si>
  <si>
    <t>Dispenser pentru discuri cu antibiotic ( G48012 )</t>
  </si>
  <si>
    <t>Dispenser pentru discuri cu antibiotic ( G48012 ), Dozatorul pentru discuri cu antibiotic , potrivit pentru cutii Petri cu diametrul de 90 mm., Bucată</t>
  </si>
  <si>
    <t>Seringa 2ml Heparin-litium (22Gx1¼) ( G48014 )</t>
  </si>
  <si>
    <t>Seringa 2ml Heparin-litium (22Gx1¼) ( G48014 ), Seringa 2ml Heparin-litium (22Gx1¼) p/u EAB + ionograma
, Bucată</t>
  </si>
  <si>
    <t>Burete (filtre) pentru casete biopsie ( G48016 )</t>
  </si>
  <si>
    <t>Burete (filtre) pentru casete biopsie ( G48016 ), Bureti (filtre) pentru fixare (paralon) pentru fragmente bioptice mici. Certificat CE sau declaratie de conformitate în functie  de evaloarea conformitatii cu anexele corespunzatoare pentru produsul dat.Certificat ISO13485si /sau ISO9001(în dependenta de categorie produsului). Prezentarea mostrelor, Bucată</t>
  </si>
  <si>
    <t>media 0,022727 și 0,19</t>
  </si>
  <si>
    <t>Cuțite (lame) pentru microtom 34 grade ( G48017 )</t>
  </si>
  <si>
    <t>Cuțite (lame) pentru microtom 34 grade ( G48017 ), Cuțite (lame) pentru microtom; Lungimea 80mm/latimea 8 mm, cu un unghi de 34 grade; otel-carbon; sterile, ambalate cate 50 in cutie; 10 lame ca mostre pentru analiza ofertei; compatibil  cu microtom MX35 ULTRA thermoscientific. O bucată= O lamă, Bucată</t>
  </si>
  <si>
    <t>Dozator 8 canale automat variabile 30-300 mkl ( G48019 )</t>
  </si>
  <si>
    <t>Dozator 8 canale automat variabile 30-300 mkl ( G48019 ), Dozator 8 canale automat variabile 30-300 mkl Certificat metrologic la livrare, Bucată</t>
  </si>
  <si>
    <t>Generator de atmosfera pentru bacterii anaerobe ( G48021 )</t>
  </si>
  <si>
    <t>Generator de atmosfera pentru bacterii anaerobe ( G48021 ), Generator de atmosfera pentru bacterii anaerobe	Marcaj CE  generatoare de atmosfera fara adaugare de apa sau de catalizator, pentru recipient de 2,5L
, Bucată</t>
  </si>
  <si>
    <t>Sită pentru celule ( G48022 )</t>
  </si>
  <si>
    <t>Sită pentru celule ( G48022 ), 1. Cantitate per set: ≥ 50 buc  
2. Material: polipropilenă. 
3. Material plasă: nailon.
4. Dimensiunea porilor: 100 μm  
5. Sterilitate: steril  
6. Aplicare: potrivit pentru tub de centrifugă conic standart de 50 ml 
7. Ambalaj individual
Prezentarea mostrei - 1 unități, la IMSP IO   
, Bucată</t>
  </si>
  <si>
    <t>Pipetă monocanal cu volum reglabil - Micropipette ( G48027 )</t>
  </si>
  <si>
    <t>Pipetă monocanal cu volum reglabil - Micropipette ( G48027 ), Pipetă monocanal cu volum reglabil de la 0,1 la 10 µl., Bucată</t>
  </si>
  <si>
    <t>tub  tip 10x75 mm (un)  ( 006026 )</t>
  </si>
  <si>
    <t>Destinaţie: pentru realizarea examinărilor imunohematologice, metoda în tub.
Proprietăţi: dimensiuni 10mm×75mm, fără gel/soluţii de conservare şi/sau anticoagulanţi.
Forma de ambalare: livrat în ambalaj, marcat şi etichetat de producător cu menţionarea datelor de identitate (denumire produs, număr lot/serie, termen de valabilitate, condiţii de păstrare).
- Declarație de conformitate CE/SM și/sau Certificat de conformitate CE/SM.
- Prezenţa instrucţiunii de utilizare a produsului, în limba de stat, în care se confirmă cerințele produsului;
- Confirmarea prezentării certificatului de calitate pentru fiecare lot la fiecare tranşă;
- prezentarea a 5 mostre, acestea fiind însoţite de certificate de calitate.</t>
  </si>
  <si>
    <t>media 0,22 și 1.45</t>
  </si>
  <si>
    <t>Eprubete tip Ependorf 1,5 ml pentru PCR</t>
  </si>
  <si>
    <t>Eprubete tip Ependorf gradate, pentru extragerea ARN/ADN, sterile, sigilate, libere de: ADN uman; DN-aze şi RN-aze ARN/ADN; Pyrogen -free; inhibitori PCR. Rezistente la temperatura de +95Сº pînă la -80 Сº, transparente, incolore, cu suprafata interna slefuita, capac plat cu urechiușă mare și elastic, declratie de conformitate, IVD, marca CE, ISO 9001, ISO13485.</t>
  </si>
  <si>
    <t>Eprubete tip Ependorf 0,2 ml pentru PCR</t>
  </si>
  <si>
    <t>Eprubete tip Ependorf, sterile, din polipropilen virgin, sigilate, libere de: ADN uman; DN-aze şi RN-aze ARN/ADN; Pyrogen -free; inhibitori PCR. Cu pereţi subţiri, incolore, transparente, cu suprafața internă șlefuită, pentru PCR, capac bombat, rezistente la temperaturi inalte +95C – cu închidere etanșă, fără deformare și fără evaporarea soluțiilor din interior, cmpatibile cu Rotor Gene Q, Quant Studio 5, declratie de conformitate, IVD, marca CE, ISO 9001, ISO13485.</t>
  </si>
  <si>
    <t>Eprubete - strip 4 tuburi, cu capace 0,1 ml pentru PCR</t>
  </si>
  <si>
    <t>Eprubete - strip 4 tuburi, cu capace 0,1 ml pentru PCR. Sterile, din polipropilen virgin, sigilate, libere de: ADN uman, DN-aze şi RN-aze ARN/ADN; Pyrogen -free; inhibitori PCR. Cu pereţi subţiri, incolore, transparente, cu suprafața internă șlefuită, pentru PCR, cu capace, rezistente la temperaturi inalte +95C – cu închidere etanșă, fără deformare și fără evaporarea soluțiilor din interior, cite 4 bucăți în strip, compatibile cu  Rotor Gene Q – rotor de 72 locuri, declratie de conformitate, IVD, marca CE, ISO 9001, ISO13485.</t>
  </si>
  <si>
    <t xml:space="preserve">Exicator </t>
  </si>
  <si>
    <t>Exicator din sticla intunecata. Dimensiune gura 15,5 cm, capac 21cm. Rezistent la substante chimice.</t>
  </si>
  <si>
    <t>Stripuri PCR</t>
  </si>
  <si>
    <t>Stripuri cite 8 eprubete tip Eppendorf, conice, cu capace bombate atasate de fiecare eprubeta, cu posibilitate de a inchide fiecare eprubeta in parte, cu volum de 0,2 ml pentru reactiile PCR. Sterile, sigilate, libere de: ADN uman, DN-aze şi RN-aze ; Pyrogen -free; inhibitori PCR. Cu pereţi subţiri, incolore, transparente, cu suprafața internă șlefuită, rezistente la temperaturi inalte +95C – cu închidere etanșă, fără deformare și fără evaporarea soluțiilor din interior, compatibile cu amplificatoarele tip planseta cu 96 locuri, declratie de conformitate, IVD, marca CE, ISO 9001, ISO13485. Ambalaj - cutie 120 stripuri 
Nota *bucata = cutie</t>
  </si>
  <si>
    <t>Eprubete tip Ependorf 2,0 ml pentru PCR</t>
  </si>
  <si>
    <t>Benzi cu Fluorisceină (oftalomologică)</t>
  </si>
  <si>
    <t>Benzi cu Fluorisceină (oftalomologică) N1</t>
  </si>
  <si>
    <t>Ace pentru abordul intraosos</t>
  </si>
  <si>
    <t xml:space="preserve"> Ace pentru abordul intraosos 15G -15 mm</t>
  </si>
  <si>
    <t>Ace pentru abordul intraosos 15G - 25 mm</t>
  </si>
  <si>
    <t>Ace pentru abordul intraosos 15G - 35 mm</t>
  </si>
  <si>
    <t>Vârfuri universale cu filtru in stative. sterile p/u PCR.libere de DN-aze.RN-aze.Pyrogen-free.  1000 mkl  ( 006279 )</t>
  </si>
  <si>
    <t>Vârfuri universale cu filtru in stative. sterile p/u PCR.libere de DN-aze.RN-aze.Pyrogen-free.  1000 mkl  ( 006279 ), Vârfuri universale cu filtru in stative. sterile p/u PCR.libere de DN-aze.RN-aze.Pyrogen-free.  1000 mkl 1. tip: universal cu stativ 2. steril 3.cu filtru 4.compatibil cu PCR 1000 mkl 5.să corespundă pipetelor tip Eppendorf. Hamilton și Lenppipet. Ambalate până la 96 bucăți. O bucată= Un Vârf., Bucată</t>
  </si>
  <si>
    <t>Eprubeta vacumată cu accelerator cheag + gel separator. volum 6-8 ml. cu etichetă  ( 006150 )</t>
  </si>
  <si>
    <t>Eprubeta vacumată cu accelerator cheag + gel separator. volum 6-8 ml. cu etichetă  ( 006150 ), Eprubeta vacumată cu accelerator cheag+gel separator
Volum de sânge: 6-8 ml
1. Dimensiuni : 13-16×100mm
3. Volumul de colectare sîngelui: 6-8 ml
4. Material: PET
5. Cu vacuum
7. Cu etichetă, Date de identitate (denumirea. numărul lotului. seria. termenii de vaLabilitate. condiții de păstrare) ale produsului trebuie să fie indicate pe ambalaj și pe eticheta de pe fiecare eprubetă.
6. Ambalare până la 100 bucăți, Bucată</t>
  </si>
  <si>
    <t>Eprubete  (K3EDTA).  volum de singe 3 ml. 13x75 mm  ( 006158 )</t>
  </si>
  <si>
    <t>Eprubete  (K3EDTA).  volum de singe 3 ml. 13x75 mm  ( 006158 ), Eprubetă vacuum K3 EDTA  - 3 ml cu eticheta
1. Volumul de sânge: 3 ml
2. Dimensiunile tubului: 13x75 mm
3. Material: PET
4. Cu etichetă pentru marcare
5. Cu vacuum
6.Ambalarea până la 100 bucăți
7. Indice pentru nivelul sângelui
8. Compatibile cu analizatoarele automate, Bucată</t>
  </si>
  <si>
    <t>Eprubetă cu citrat de natriu 3.2% (2-3 ml)  ( 006117 )</t>
  </si>
  <si>
    <t>Eprubetă cu citrat de natriu 3.2% (2-3 ml)  ( 006117 ), Eprubeta vacumata. cu Citrat de sodiu. 3.2% (raport 1:9)
1. Cu vacuum
2. Volumul de sânge: 2-3 ml
4. Material: PET
5. Cu etichetă
6. Capac Vacuum, albastru. Diametru capacului să nu depășească 15 mm.
7. Ambalarea până la 100 bucăți
8. Indice pentru nivelul sângelui, Bucată</t>
  </si>
  <si>
    <r>
      <t xml:space="preserve">Recipient din plastic  pentru deșeurile înțepătoare-tăietoare  ( 006245 ), Recipient din plastic  pentru deșeurile înțepătoare-tăietoare,de unica folosintă, din material plastic rizid polipropilenă, cu posibilitate de închidere temporară si definitivă, rezistenta mecanică ridicată, cu marcaj pericol biologic.Grosime plasticului: </t>
    </r>
    <r>
      <rPr>
        <b/>
        <sz val="11"/>
        <color theme="1"/>
        <rFont val="Times New Roman"/>
        <family val="1"/>
        <charset val="204"/>
      </rPr>
      <t xml:space="preserve">minim </t>
    </r>
    <r>
      <rPr>
        <sz val="11"/>
        <color theme="1"/>
        <rFont val="Times New Roman"/>
        <family val="1"/>
        <charset val="204"/>
      </rPr>
      <t>440g./mp; Culoare: Galben; Volum: 2,5-3,0 litri/kg;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</si>
</sst>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7" x14ac:knownFonts="1">
    <font>
      <sz val="11"/>
      <color theme="1"/>
      <name val="Calibri"/>
      <family val="2"/>
      <scheme val="minor"/>
    </font>
    <font>
      <sz val="11"/>
      <color theme="1"/>
      <name val="Calibri"/>
      <family val="2"/>
      <scheme val="minor"/>
    </font>
    <font>
      <u/>
      <sz val="11"/>
      <color theme="10"/>
      <name val="Calibri"/>
      <family val="2"/>
      <scheme val="minor"/>
    </font>
    <font>
      <b/>
      <sz val="9"/>
      <color theme="0"/>
      <name val="Times New Roman"/>
      <family val="1"/>
      <charset val="204"/>
    </font>
    <font>
      <sz val="11"/>
      <color theme="1"/>
      <name val="Times New Roman"/>
      <family val="1"/>
      <charset val="204"/>
    </font>
    <font>
      <b/>
      <sz val="11"/>
      <color theme="1"/>
      <name val="Times New Roman"/>
      <family val="1"/>
      <charset val="204"/>
    </font>
    <font>
      <u/>
      <sz val="11"/>
      <color theme="10"/>
      <name val="Times New Roman"/>
      <family val="1"/>
      <charset val="204"/>
    </font>
  </fonts>
  <fills count="10">
    <fill>
      <patternFill patternType="none"/>
    </fill>
    <fill>
      <patternFill patternType="gray125"/>
    </fill>
    <fill>
      <patternFill patternType="solid">
        <fgColor theme="8"/>
        <bgColor theme="8"/>
      </patternFill>
    </fill>
    <fill>
      <patternFill patternType="solid">
        <fgColor theme="5" tint="0.79998168889431442"/>
        <bgColor indexed="64"/>
      </patternFill>
    </fill>
    <fill>
      <patternFill patternType="solid">
        <fgColor rgb="FFFFC000"/>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FF0000"/>
        <bgColor indexed="64"/>
      </patternFill>
    </fill>
    <fill>
      <patternFill patternType="solid">
        <fgColor rgb="FFFFFF00"/>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164" fontId="1" fillId="0" borderId="0" applyFont="0" applyFill="0" applyBorder="0" applyAlignment="0" applyProtection="0"/>
    <xf numFmtId="0" fontId="2" fillId="0" borderId="0" applyNumberFormat="0" applyFill="0" applyBorder="0" applyAlignment="0" applyProtection="0"/>
  </cellStyleXfs>
  <cellXfs count="22">
    <xf numFmtId="0" fontId="0" fillId="0" borderId="0" xfId="0"/>
    <xf numFmtId="0" fontId="3" fillId="2" borderId="1" xfId="0" applyFont="1" applyFill="1" applyBorder="1" applyAlignment="1">
      <alignment wrapText="1"/>
    </xf>
    <xf numFmtId="0" fontId="4" fillId="0" borderId="1" xfId="0" applyFont="1" applyBorder="1" applyAlignment="1">
      <alignment wrapText="1"/>
    </xf>
    <xf numFmtId="0" fontId="5" fillId="0" borderId="1" xfId="0" applyFont="1" applyBorder="1" applyAlignment="1">
      <alignment wrapText="1"/>
    </xf>
    <xf numFmtId="0" fontId="4" fillId="0" borderId="0" xfId="0" applyFont="1" applyAlignment="1">
      <alignment wrapText="1"/>
    </xf>
    <xf numFmtId="0" fontId="4" fillId="0" borderId="1" xfId="0" applyFont="1" applyBorder="1"/>
    <xf numFmtId="0" fontId="4" fillId="3" borderId="1" xfId="0" applyFont="1" applyFill="1" applyBorder="1" applyAlignment="1">
      <alignment wrapText="1"/>
    </xf>
    <xf numFmtId="0" fontId="4" fillId="0" borderId="0" xfId="0" applyFont="1"/>
    <xf numFmtId="0" fontId="4" fillId="4" borderId="1" xfId="0" applyFont="1" applyFill="1" applyBorder="1"/>
    <xf numFmtId="0" fontId="4" fillId="5" borderId="1" xfId="0" applyFont="1" applyFill="1" applyBorder="1"/>
    <xf numFmtId="0" fontId="4" fillId="5" borderId="1" xfId="0" applyFont="1" applyFill="1" applyBorder="1" applyAlignment="1">
      <alignment wrapText="1"/>
    </xf>
    <xf numFmtId="0" fontId="4" fillId="5" borderId="0" xfId="0" applyFont="1" applyFill="1"/>
    <xf numFmtId="0" fontId="4" fillId="6" borderId="1" xfId="0" applyFont="1" applyFill="1" applyBorder="1"/>
    <xf numFmtId="0" fontId="4" fillId="6" borderId="0" xfId="0" applyFont="1" applyFill="1"/>
    <xf numFmtId="0" fontId="4" fillId="7" borderId="0" xfId="0" applyFont="1" applyFill="1"/>
    <xf numFmtId="0" fontId="6" fillId="5" borderId="0" xfId="2" applyFont="1" applyFill="1"/>
    <xf numFmtId="0" fontId="4" fillId="8" borderId="1" xfId="0" applyFont="1" applyFill="1" applyBorder="1"/>
    <xf numFmtId="0" fontId="4" fillId="8" borderId="1" xfId="0" applyFont="1" applyFill="1" applyBorder="1" applyAlignment="1">
      <alignment wrapText="1"/>
    </xf>
    <xf numFmtId="0" fontId="4" fillId="8" borderId="0" xfId="0" applyFont="1" applyFill="1"/>
    <xf numFmtId="0" fontId="4" fillId="9" borderId="1" xfId="0" applyFont="1" applyFill="1" applyBorder="1"/>
    <xf numFmtId="0" fontId="4" fillId="9" borderId="0" xfId="0" applyFont="1" applyFill="1"/>
    <xf numFmtId="164" fontId="5" fillId="0" borderId="0" xfId="1" applyFont="1" applyAlignment="1">
      <alignment wrapText="1"/>
    </xf>
  </cellXfs>
  <cellStyles count="3">
    <cellStyle name="Comma" xfId="1" builtinId="3"/>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chizitii.md/ro/public/tender/21047512/lot/11538959/" TargetMode="External"/><Relationship Id="rId1" Type="http://schemas.openxmlformats.org/officeDocument/2006/relationships/hyperlink" Target="https://achizitii.md/ro/public/tender/21047509/lot/1153889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170CF-202B-4909-B0AA-ABCAABCAD760}">
  <dimension ref="A1:FE59"/>
  <sheetViews>
    <sheetView tabSelected="1" topLeftCell="C16" workbookViewId="0">
      <pane xSplit="1" topLeftCell="D1" activePane="topRight" state="frozen"/>
      <selection activeCell="C1" sqref="C1"/>
      <selection pane="topRight" activeCell="D41" sqref="D41"/>
    </sheetView>
  </sheetViews>
  <sheetFormatPr defaultRowHeight="60" customHeight="1" x14ac:dyDescent="0.25"/>
  <cols>
    <col min="1" max="2" width="0" style="7" hidden="1" customWidth="1"/>
    <col min="3" max="3" width="9.140625" style="7"/>
    <col min="4" max="4" width="36.28515625" style="4" customWidth="1"/>
    <col min="5" max="5" width="44.140625" style="4" customWidth="1"/>
    <col min="6" max="6" width="9.140625" style="7"/>
    <col min="7" max="155" width="9.140625" style="7" customWidth="1"/>
    <col min="156" max="156" width="9.140625" style="7"/>
    <col min="157" max="157" width="12.28515625" style="7" hidden="1" customWidth="1"/>
    <col min="158" max="158" width="0" style="7" hidden="1" customWidth="1"/>
    <col min="159" max="159" width="11.42578125" style="7" hidden="1" customWidth="1"/>
    <col min="160" max="160" width="43.42578125" style="7" hidden="1" customWidth="1"/>
    <col min="161" max="16384" width="9.140625" style="7"/>
  </cols>
  <sheetData>
    <row r="1" spans="1:159" s="4" customFormat="1" ht="60" customHeigh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1" t="s">
        <v>26</v>
      </c>
      <c r="AB1" s="2" t="s">
        <v>27</v>
      </c>
      <c r="AC1" s="2" t="s">
        <v>28</v>
      </c>
      <c r="AD1" s="2" t="s">
        <v>29</v>
      </c>
      <c r="AE1" s="2" t="s">
        <v>30</v>
      </c>
      <c r="AF1" s="2" t="s">
        <v>31</v>
      </c>
      <c r="AG1" s="2" t="s">
        <v>32</v>
      </c>
      <c r="AH1" s="2" t="s">
        <v>33</v>
      </c>
      <c r="AI1" s="2" t="s">
        <v>34</v>
      </c>
      <c r="AJ1" s="2" t="s">
        <v>35</v>
      </c>
      <c r="AK1" s="2" t="s">
        <v>36</v>
      </c>
      <c r="AL1" s="2" t="s">
        <v>37</v>
      </c>
      <c r="AM1" s="2" t="s">
        <v>38</v>
      </c>
      <c r="AN1" s="2" t="s">
        <v>39</v>
      </c>
      <c r="AO1" s="2" t="s">
        <v>40</v>
      </c>
      <c r="AP1" s="2" t="s">
        <v>41</v>
      </c>
      <c r="AQ1" s="2" t="s">
        <v>42</v>
      </c>
      <c r="AR1" s="2" t="s">
        <v>43</v>
      </c>
      <c r="AS1" s="2" t="s">
        <v>44</v>
      </c>
      <c r="AT1" s="2" t="s">
        <v>45</v>
      </c>
      <c r="AU1" s="2" t="s">
        <v>46</v>
      </c>
      <c r="AV1" s="2" t="s">
        <v>47</v>
      </c>
      <c r="AW1" s="2" t="s">
        <v>48</v>
      </c>
      <c r="AX1" s="2" t="s">
        <v>49</v>
      </c>
      <c r="AY1" s="2" t="s">
        <v>50</v>
      </c>
      <c r="AZ1" s="2" t="s">
        <v>51</v>
      </c>
      <c r="BA1" s="2" t="s">
        <v>52</v>
      </c>
      <c r="BB1" s="2" t="s">
        <v>53</v>
      </c>
      <c r="BC1" s="2" t="s">
        <v>54</v>
      </c>
      <c r="BD1" s="2" t="s">
        <v>55</v>
      </c>
      <c r="BE1" s="2" t="s">
        <v>56</v>
      </c>
      <c r="BF1" s="2" t="s">
        <v>57</v>
      </c>
      <c r="BG1" s="2" t="s">
        <v>58</v>
      </c>
      <c r="BH1" s="2" t="s">
        <v>59</v>
      </c>
      <c r="BI1" s="2" t="s">
        <v>60</v>
      </c>
      <c r="BJ1" s="17" t="s">
        <v>61</v>
      </c>
      <c r="BK1" s="1" t="s">
        <v>62</v>
      </c>
      <c r="BL1" s="2" t="s">
        <v>63</v>
      </c>
      <c r="BM1" s="2" t="s">
        <v>64</v>
      </c>
      <c r="BN1" s="1" t="s">
        <v>65</v>
      </c>
      <c r="BO1" s="2" t="s">
        <v>66</v>
      </c>
      <c r="BP1" s="2" t="s">
        <v>67</v>
      </c>
      <c r="BQ1" s="2" t="s">
        <v>68</v>
      </c>
      <c r="BR1" s="2" t="s">
        <v>69</v>
      </c>
      <c r="BS1" s="2" t="s">
        <v>70</v>
      </c>
      <c r="BT1" s="2" t="s">
        <v>71</v>
      </c>
      <c r="BU1" s="2" t="s">
        <v>72</v>
      </c>
      <c r="BV1" s="2" t="s">
        <v>73</v>
      </c>
      <c r="BW1" s="2" t="s">
        <v>74</v>
      </c>
      <c r="BX1" s="2" t="s">
        <v>75</v>
      </c>
      <c r="BY1" s="2" t="s">
        <v>76</v>
      </c>
      <c r="BZ1" s="2" t="s">
        <v>77</v>
      </c>
      <c r="CA1" s="2" t="s">
        <v>78</v>
      </c>
      <c r="CB1" s="2" t="s">
        <v>79</v>
      </c>
      <c r="CC1" s="17" t="s">
        <v>80</v>
      </c>
      <c r="CD1" s="2" t="s">
        <v>81</v>
      </c>
      <c r="CE1" s="2" t="s">
        <v>82</v>
      </c>
      <c r="CF1" s="2" t="s">
        <v>83</v>
      </c>
      <c r="CG1" s="2" t="s">
        <v>84</v>
      </c>
      <c r="CH1" s="2" t="s">
        <v>85</v>
      </c>
      <c r="CI1" s="2" t="s">
        <v>86</v>
      </c>
      <c r="CJ1" s="2" t="s">
        <v>87</v>
      </c>
      <c r="CK1" s="2" t="s">
        <v>88</v>
      </c>
      <c r="CL1" s="2" t="s">
        <v>89</v>
      </c>
      <c r="CM1" s="2" t="s">
        <v>90</v>
      </c>
      <c r="CN1" s="2" t="s">
        <v>91</v>
      </c>
      <c r="CO1" s="2" t="s">
        <v>92</v>
      </c>
      <c r="CP1" s="2" t="s">
        <v>93</v>
      </c>
      <c r="CQ1" s="2" t="s">
        <v>94</v>
      </c>
      <c r="CR1" s="2" t="s">
        <v>95</v>
      </c>
      <c r="CS1" s="2" t="s">
        <v>96</v>
      </c>
      <c r="CT1" s="1" t="s">
        <v>97</v>
      </c>
      <c r="CU1" s="2" t="s">
        <v>98</v>
      </c>
      <c r="CV1" s="2" t="s">
        <v>99</v>
      </c>
      <c r="CW1" s="2" t="s">
        <v>100</v>
      </c>
      <c r="CX1" s="2" t="s">
        <v>101</v>
      </c>
      <c r="CY1" s="1" t="s">
        <v>102</v>
      </c>
      <c r="CZ1" s="2" t="s">
        <v>103</v>
      </c>
      <c r="DA1" s="2" t="s">
        <v>104</v>
      </c>
      <c r="DB1" s="2" t="s">
        <v>105</v>
      </c>
      <c r="DC1" s="2" t="s">
        <v>106</v>
      </c>
      <c r="DD1" s="2" t="s">
        <v>107</v>
      </c>
      <c r="DE1" s="1" t="s">
        <v>108</v>
      </c>
      <c r="DF1" s="2" t="s">
        <v>109</v>
      </c>
      <c r="DG1" s="2" t="s">
        <v>110</v>
      </c>
      <c r="DH1" s="2" t="s">
        <v>111</v>
      </c>
      <c r="DI1" s="2" t="s">
        <v>112</v>
      </c>
      <c r="DJ1" s="2" t="s">
        <v>108</v>
      </c>
      <c r="DK1" s="2" t="s">
        <v>113</v>
      </c>
      <c r="DL1" s="2" t="s">
        <v>114</v>
      </c>
      <c r="DM1" s="2" t="s">
        <v>115</v>
      </c>
      <c r="DN1" s="2" t="s">
        <v>116</v>
      </c>
      <c r="DO1" s="2" t="s">
        <v>117</v>
      </c>
      <c r="DP1" s="2" t="s">
        <v>118</v>
      </c>
      <c r="DQ1" s="2" t="s">
        <v>119</v>
      </c>
      <c r="DR1" s="2" t="s">
        <v>120</v>
      </c>
      <c r="DS1" s="1" t="s">
        <v>121</v>
      </c>
      <c r="DT1" s="2" t="s">
        <v>122</v>
      </c>
      <c r="DU1" s="2" t="s">
        <v>123</v>
      </c>
      <c r="DV1" s="2" t="s">
        <v>124</v>
      </c>
      <c r="DW1" s="2" t="s">
        <v>125</v>
      </c>
      <c r="DX1" s="17" t="s">
        <v>126</v>
      </c>
      <c r="DY1" s="2" t="s">
        <v>127</v>
      </c>
      <c r="DZ1" s="17" t="s">
        <v>128</v>
      </c>
      <c r="EA1" s="2" t="s">
        <v>129</v>
      </c>
      <c r="EB1" s="2" t="s">
        <v>130</v>
      </c>
      <c r="EC1" s="2" t="s">
        <v>131</v>
      </c>
      <c r="ED1" s="2" t="s">
        <v>132</v>
      </c>
      <c r="EE1" s="2" t="s">
        <v>133</v>
      </c>
      <c r="EF1" s="2" t="s">
        <v>134</v>
      </c>
      <c r="EG1" s="2" t="s">
        <v>135</v>
      </c>
      <c r="EH1" s="2" t="s">
        <v>136</v>
      </c>
      <c r="EI1" s="2" t="s">
        <v>137</v>
      </c>
      <c r="EJ1" s="2" t="s">
        <v>138</v>
      </c>
      <c r="EK1" s="2" t="s">
        <v>139</v>
      </c>
      <c r="EL1" s="1" t="s">
        <v>140</v>
      </c>
      <c r="EM1" s="2" t="s">
        <v>141</v>
      </c>
      <c r="EN1" s="2" t="s">
        <v>142</v>
      </c>
      <c r="EO1" s="2" t="s">
        <v>143</v>
      </c>
      <c r="EP1" s="2" t="s">
        <v>144</v>
      </c>
      <c r="EQ1" s="2" t="s">
        <v>145</v>
      </c>
      <c r="ER1" s="2" t="s">
        <v>146</v>
      </c>
      <c r="ES1" s="2" t="s">
        <v>147</v>
      </c>
      <c r="ET1" s="2" t="s">
        <v>148</v>
      </c>
      <c r="EU1" s="2" t="s">
        <v>149</v>
      </c>
      <c r="EV1" s="2" t="s">
        <v>150</v>
      </c>
      <c r="EW1" s="2" t="s">
        <v>151</v>
      </c>
      <c r="EX1" s="2" t="s">
        <v>152</v>
      </c>
      <c r="EY1" s="2" t="s">
        <v>153</v>
      </c>
      <c r="EZ1" s="2" t="s">
        <v>154</v>
      </c>
      <c r="FA1" s="3" t="s">
        <v>155</v>
      </c>
      <c r="FB1" s="2" t="s">
        <v>156</v>
      </c>
      <c r="FC1" s="4" t="s">
        <v>157</v>
      </c>
    </row>
    <row r="2" spans="1:159" ht="60" customHeight="1" x14ac:dyDescent="0.25">
      <c r="A2" s="5">
        <v>14</v>
      </c>
      <c r="B2" s="5">
        <v>1</v>
      </c>
      <c r="C2" s="5">
        <v>1</v>
      </c>
      <c r="D2" s="6" t="s">
        <v>158</v>
      </c>
      <c r="E2" s="2" t="s">
        <v>159</v>
      </c>
      <c r="F2" s="5" t="s">
        <v>160</v>
      </c>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v>1</v>
      </c>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v>1</v>
      </c>
      <c r="CD2" s="5"/>
      <c r="CE2" s="5"/>
      <c r="CF2" s="5"/>
      <c r="CG2" s="5"/>
      <c r="CH2" s="5"/>
      <c r="CI2" s="5"/>
      <c r="CJ2" s="5"/>
      <c r="CK2" s="5"/>
      <c r="CL2" s="5"/>
      <c r="CM2" s="5"/>
      <c r="CN2" s="5"/>
      <c r="CO2" s="5"/>
      <c r="CP2" s="5"/>
      <c r="CQ2" s="5"/>
      <c r="CR2" s="5">
        <v>5</v>
      </c>
      <c r="CS2" s="5"/>
      <c r="CT2" s="5"/>
      <c r="CU2" s="5"/>
      <c r="CV2" s="5">
        <v>2</v>
      </c>
      <c r="CW2" s="5"/>
      <c r="CX2" s="5">
        <v>5</v>
      </c>
      <c r="CY2" s="5"/>
      <c r="CZ2" s="5"/>
      <c r="DA2" s="5"/>
      <c r="DB2" s="5"/>
      <c r="DC2" s="5"/>
      <c r="DD2" s="5"/>
      <c r="DE2" s="5"/>
      <c r="DF2" s="5"/>
      <c r="DG2" s="5"/>
      <c r="DH2" s="5"/>
      <c r="DI2" s="5">
        <v>1</v>
      </c>
      <c r="DJ2" s="5"/>
      <c r="DK2" s="5"/>
      <c r="DL2" s="5"/>
      <c r="DM2" s="5"/>
      <c r="DN2" s="5"/>
      <c r="DO2" s="5"/>
      <c r="DP2" s="5"/>
      <c r="DQ2" s="5">
        <v>2</v>
      </c>
      <c r="DR2" s="5"/>
      <c r="DS2" s="5"/>
      <c r="DT2" s="5"/>
      <c r="DU2" s="5"/>
      <c r="DV2" s="5"/>
      <c r="DW2" s="5"/>
      <c r="DX2" s="5"/>
      <c r="DY2" s="5"/>
      <c r="DZ2" s="5"/>
      <c r="EA2" s="5"/>
      <c r="EB2" s="5"/>
      <c r="EC2" s="5"/>
      <c r="ED2" s="5"/>
      <c r="EE2" s="5"/>
      <c r="EF2" s="5"/>
      <c r="EG2" s="5">
        <v>1</v>
      </c>
      <c r="EH2" s="5"/>
      <c r="EI2" s="5"/>
      <c r="EJ2" s="5"/>
      <c r="EK2" s="5"/>
      <c r="EL2" s="5"/>
      <c r="EM2" s="5"/>
      <c r="EN2" s="5"/>
      <c r="EO2" s="5"/>
      <c r="EP2" s="5"/>
      <c r="EQ2" s="5"/>
      <c r="ER2" s="5">
        <v>1</v>
      </c>
      <c r="ES2" s="5"/>
      <c r="ET2" s="5"/>
      <c r="EU2" s="5"/>
      <c r="EV2" s="5">
        <v>1</v>
      </c>
      <c r="EW2" s="5"/>
      <c r="EX2" s="5"/>
      <c r="EY2" s="5"/>
      <c r="EZ2" s="5">
        <f t="shared" ref="EZ2:EZ33" si="0">SUM(G2:EY2)</f>
        <v>20</v>
      </c>
      <c r="FA2" s="5">
        <f>EZ2*FB2</f>
        <v>57584</v>
      </c>
      <c r="FB2" s="5">
        <v>2879.2</v>
      </c>
    </row>
    <row r="3" spans="1:159" ht="60" customHeight="1" x14ac:dyDescent="0.25">
      <c r="A3" s="5">
        <v>19</v>
      </c>
      <c r="B3" s="5">
        <v>2</v>
      </c>
      <c r="C3" s="5">
        <v>2</v>
      </c>
      <c r="D3" s="6" t="s">
        <v>161</v>
      </c>
      <c r="E3" s="2" t="s">
        <v>162</v>
      </c>
      <c r="F3" s="5" t="s">
        <v>160</v>
      </c>
      <c r="G3" s="5">
        <v>5000</v>
      </c>
      <c r="H3" s="5"/>
      <c r="I3" s="5">
        <v>1000</v>
      </c>
      <c r="J3" s="5">
        <v>100</v>
      </c>
      <c r="K3" s="5"/>
      <c r="L3" s="5"/>
      <c r="M3" s="5">
        <v>26000</v>
      </c>
      <c r="N3" s="5">
        <v>500</v>
      </c>
      <c r="O3" s="5">
        <v>1000</v>
      </c>
      <c r="P3" s="5">
        <v>60000</v>
      </c>
      <c r="Q3" s="5">
        <v>1000</v>
      </c>
      <c r="R3" s="5">
        <v>100</v>
      </c>
      <c r="S3" s="5">
        <v>1000</v>
      </c>
      <c r="T3" s="5">
        <v>200</v>
      </c>
      <c r="U3" s="5">
        <v>100</v>
      </c>
      <c r="V3" s="5">
        <v>5000</v>
      </c>
      <c r="W3" s="5"/>
      <c r="X3" s="5">
        <v>100</v>
      </c>
      <c r="Y3" s="5"/>
      <c r="Z3" s="5"/>
      <c r="AA3" s="5"/>
      <c r="AB3" s="5"/>
      <c r="AC3" s="5">
        <v>100</v>
      </c>
      <c r="AD3" s="5"/>
      <c r="AE3" s="5">
        <v>1000</v>
      </c>
      <c r="AF3" s="5">
        <v>500</v>
      </c>
      <c r="AG3" s="5"/>
      <c r="AH3" s="5"/>
      <c r="AI3" s="5">
        <v>1000</v>
      </c>
      <c r="AJ3" s="5"/>
      <c r="AK3" s="5">
        <v>1500</v>
      </c>
      <c r="AL3" s="5">
        <v>100</v>
      </c>
      <c r="AM3" s="5">
        <v>300</v>
      </c>
      <c r="AN3" s="5">
        <v>1000</v>
      </c>
      <c r="AO3" s="5"/>
      <c r="AP3" s="5"/>
      <c r="AQ3" s="5">
        <v>1000</v>
      </c>
      <c r="AR3" s="5">
        <v>1500</v>
      </c>
      <c r="AS3" s="8"/>
      <c r="AT3" s="5">
        <v>100</v>
      </c>
      <c r="AU3" s="5"/>
      <c r="AV3" s="5">
        <v>200</v>
      </c>
      <c r="AW3" s="5"/>
      <c r="AX3" s="5"/>
      <c r="AY3" s="5">
        <v>3000</v>
      </c>
      <c r="AZ3" s="5">
        <v>200</v>
      </c>
      <c r="BA3" s="5"/>
      <c r="BB3" s="5">
        <v>200</v>
      </c>
      <c r="BC3" s="5">
        <v>200</v>
      </c>
      <c r="BD3" s="5">
        <v>100</v>
      </c>
      <c r="BE3" s="5"/>
      <c r="BF3" s="5">
        <v>100</v>
      </c>
      <c r="BG3" s="5">
        <v>200</v>
      </c>
      <c r="BH3" s="5">
        <v>300</v>
      </c>
      <c r="BI3" s="5"/>
      <c r="BJ3" s="5">
        <v>600</v>
      </c>
      <c r="BK3" s="5"/>
      <c r="BL3" s="5">
        <v>200</v>
      </c>
      <c r="BM3" s="5"/>
      <c r="BN3" s="5"/>
      <c r="BO3" s="5">
        <v>100</v>
      </c>
      <c r="BP3" s="5"/>
      <c r="BQ3" s="5">
        <v>200</v>
      </c>
      <c r="BR3" s="5"/>
      <c r="BS3" s="5"/>
      <c r="BT3" s="5">
        <v>500</v>
      </c>
      <c r="BU3" s="5"/>
      <c r="BV3" s="5">
        <v>500</v>
      </c>
      <c r="BW3" s="5">
        <v>200</v>
      </c>
      <c r="BX3" s="5">
        <v>4500</v>
      </c>
      <c r="BY3" s="5"/>
      <c r="BZ3" s="5">
        <v>100</v>
      </c>
      <c r="CA3" s="5">
        <v>300</v>
      </c>
      <c r="CB3" s="5"/>
      <c r="CC3" s="5"/>
      <c r="CD3" s="5">
        <v>100</v>
      </c>
      <c r="CE3" s="5">
        <v>500</v>
      </c>
      <c r="CF3" s="5">
        <v>100</v>
      </c>
      <c r="CG3" s="5">
        <v>200</v>
      </c>
      <c r="CH3" s="5">
        <v>200</v>
      </c>
      <c r="CI3" s="5"/>
      <c r="CJ3" s="5"/>
      <c r="CK3" s="5">
        <v>100</v>
      </c>
      <c r="CL3" s="5">
        <v>100</v>
      </c>
      <c r="CM3" s="5"/>
      <c r="CN3" s="5"/>
      <c r="CO3" s="5">
        <v>200</v>
      </c>
      <c r="CP3" s="5">
        <v>100</v>
      </c>
      <c r="CQ3" s="5">
        <v>1000</v>
      </c>
      <c r="CR3" s="5">
        <v>20000</v>
      </c>
      <c r="CS3" s="5"/>
      <c r="CT3" s="5"/>
      <c r="CU3" s="5"/>
      <c r="CV3" s="5">
        <v>2000</v>
      </c>
      <c r="CW3" s="5">
        <v>200</v>
      </c>
      <c r="CX3" s="5"/>
      <c r="CY3" s="5"/>
      <c r="CZ3" s="5"/>
      <c r="DA3" s="5">
        <v>600</v>
      </c>
      <c r="DB3" s="5"/>
      <c r="DC3" s="5"/>
      <c r="DD3" s="5"/>
      <c r="DE3" s="5"/>
      <c r="DF3" s="5"/>
      <c r="DG3" s="5"/>
      <c r="DH3" s="5">
        <v>9000</v>
      </c>
      <c r="DI3" s="5"/>
      <c r="DJ3" s="5"/>
      <c r="DK3" s="5">
        <v>5000</v>
      </c>
      <c r="DL3" s="5"/>
      <c r="DM3" s="5">
        <v>100</v>
      </c>
      <c r="DN3" s="5">
        <v>500</v>
      </c>
      <c r="DO3" s="5">
        <v>15000</v>
      </c>
      <c r="DP3" s="5"/>
      <c r="DQ3" s="5"/>
      <c r="DR3" s="5">
        <v>40000</v>
      </c>
      <c r="DS3" s="5"/>
      <c r="DT3" s="5"/>
      <c r="DU3" s="5"/>
      <c r="DV3" s="5">
        <v>1000</v>
      </c>
      <c r="DW3" s="5"/>
      <c r="DX3" s="5"/>
      <c r="DY3" s="5"/>
      <c r="DZ3" s="5"/>
      <c r="EA3" s="5">
        <v>1000</v>
      </c>
      <c r="EB3" s="5">
        <v>1000</v>
      </c>
      <c r="EC3" s="5"/>
      <c r="ED3" s="5">
        <v>300</v>
      </c>
      <c r="EE3" s="5">
        <v>200</v>
      </c>
      <c r="EF3" s="5"/>
      <c r="EG3" s="5">
        <v>1000</v>
      </c>
      <c r="EH3" s="5">
        <v>400</v>
      </c>
      <c r="EI3" s="5">
        <v>500</v>
      </c>
      <c r="EJ3" s="5">
        <v>400</v>
      </c>
      <c r="EK3" s="5">
        <v>400</v>
      </c>
      <c r="EL3" s="5"/>
      <c r="EM3" s="5">
        <v>1000</v>
      </c>
      <c r="EN3" s="5"/>
      <c r="EO3" s="5">
        <v>200</v>
      </c>
      <c r="EP3" s="5">
        <v>500</v>
      </c>
      <c r="EQ3" s="5"/>
      <c r="ER3" s="5">
        <v>4000</v>
      </c>
      <c r="ES3" s="5"/>
      <c r="ET3" s="5">
        <v>2000</v>
      </c>
      <c r="EU3" s="5"/>
      <c r="EV3" s="5">
        <v>200</v>
      </c>
      <c r="EW3" s="5">
        <v>2000</v>
      </c>
      <c r="EX3" s="5"/>
      <c r="EY3" s="5">
        <v>200</v>
      </c>
      <c r="EZ3" s="5">
        <f t="shared" si="0"/>
        <v>232200</v>
      </c>
      <c r="FA3" s="5">
        <f t="shared" ref="FA3:FA57" si="1">EZ3*FB3</f>
        <v>274973</v>
      </c>
      <c r="FB3" s="5">
        <v>1.1842075796726959</v>
      </c>
    </row>
    <row r="4" spans="1:159" ht="60" customHeight="1" x14ac:dyDescent="0.25">
      <c r="A4" s="5">
        <v>42</v>
      </c>
      <c r="B4" s="5">
        <v>6</v>
      </c>
      <c r="C4" s="5">
        <v>3</v>
      </c>
      <c r="D4" s="2" t="s">
        <v>163</v>
      </c>
      <c r="E4" s="2" t="s">
        <v>164</v>
      </c>
      <c r="F4" s="5" t="s">
        <v>160</v>
      </c>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v>2</v>
      </c>
      <c r="BQ4" s="5"/>
      <c r="BR4" s="5"/>
      <c r="BS4" s="5"/>
      <c r="BT4" s="5"/>
      <c r="BU4" s="5"/>
      <c r="BV4" s="5"/>
      <c r="BW4" s="5"/>
      <c r="BX4" s="5"/>
      <c r="BY4" s="5"/>
      <c r="BZ4" s="5"/>
      <c r="CA4" s="5"/>
      <c r="CB4" s="5"/>
      <c r="CC4" s="5"/>
      <c r="CD4" s="5"/>
      <c r="CE4" s="5"/>
      <c r="CF4" s="5"/>
      <c r="CG4" s="5"/>
      <c r="CH4" s="5"/>
      <c r="CI4" s="5"/>
      <c r="CJ4" s="5"/>
      <c r="CK4" s="5"/>
      <c r="CL4" s="5"/>
      <c r="CM4" s="5"/>
      <c r="CN4" s="5"/>
      <c r="CO4" s="5">
        <v>1</v>
      </c>
      <c r="CP4" s="5"/>
      <c r="CQ4" s="5"/>
      <c r="CR4" s="5"/>
      <c r="CS4" s="5"/>
      <c r="CT4" s="5"/>
      <c r="CU4" s="5"/>
      <c r="CV4" s="5"/>
      <c r="CW4" s="5"/>
      <c r="CX4" s="5"/>
      <c r="CY4" s="5"/>
      <c r="CZ4" s="5"/>
      <c r="DA4" s="5"/>
      <c r="DB4" s="5"/>
      <c r="DC4" s="5">
        <v>4</v>
      </c>
      <c r="DD4" s="5"/>
      <c r="DE4" s="5"/>
      <c r="DF4" s="5"/>
      <c r="DG4" s="5"/>
      <c r="DH4" s="5"/>
      <c r="DI4" s="5"/>
      <c r="DJ4" s="5"/>
      <c r="DK4" s="5">
        <v>5</v>
      </c>
      <c r="DL4" s="5"/>
      <c r="DM4" s="5"/>
      <c r="DN4" s="5"/>
      <c r="DO4" s="5"/>
      <c r="DP4" s="5"/>
      <c r="DQ4" s="5"/>
      <c r="DR4" s="5">
        <v>3</v>
      </c>
      <c r="DS4" s="5"/>
      <c r="DT4" s="5"/>
      <c r="DU4" s="5">
        <v>3</v>
      </c>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f t="shared" si="0"/>
        <v>18</v>
      </c>
      <c r="FA4" s="5">
        <f t="shared" si="1"/>
        <v>529.20000000000005</v>
      </c>
      <c r="FB4" s="5">
        <v>29.400000000000002</v>
      </c>
    </row>
    <row r="5" spans="1:159" s="18" customFormat="1" ht="60" customHeight="1" x14ac:dyDescent="0.25">
      <c r="A5" s="16">
        <v>51</v>
      </c>
      <c r="B5" s="16">
        <v>7</v>
      </c>
      <c r="C5" s="16">
        <v>4</v>
      </c>
      <c r="D5" s="17" t="s">
        <v>165</v>
      </c>
      <c r="E5" s="17" t="s">
        <v>166</v>
      </c>
      <c r="F5" s="16" t="s">
        <v>160</v>
      </c>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v>1</v>
      </c>
      <c r="BI5" s="16"/>
      <c r="BJ5" s="16">
        <v>10</v>
      </c>
      <c r="BK5" s="16"/>
      <c r="BL5" s="16"/>
      <c r="BM5" s="16"/>
      <c r="BN5" s="16"/>
      <c r="BO5" s="16"/>
      <c r="BP5" s="16"/>
      <c r="BQ5" s="16"/>
      <c r="BR5" s="16"/>
      <c r="BS5" s="16"/>
      <c r="BT5" s="16"/>
      <c r="BU5" s="16"/>
      <c r="BV5" s="16"/>
      <c r="BW5" s="16"/>
      <c r="BX5" s="16"/>
      <c r="BY5" s="16"/>
      <c r="BZ5" s="16"/>
      <c r="CA5" s="16"/>
      <c r="CB5" s="16"/>
      <c r="CC5" s="16">
        <v>10</v>
      </c>
      <c r="CD5" s="16"/>
      <c r="CE5" s="16"/>
      <c r="CF5" s="16"/>
      <c r="CG5" s="16"/>
      <c r="CH5" s="16"/>
      <c r="CI5" s="16"/>
      <c r="CJ5" s="16"/>
      <c r="CK5" s="16"/>
      <c r="CL5" s="16"/>
      <c r="CM5" s="16"/>
      <c r="CN5" s="16"/>
      <c r="CO5" s="16"/>
      <c r="CP5" s="16"/>
      <c r="CQ5" s="16"/>
      <c r="CR5" s="16">
        <v>3</v>
      </c>
      <c r="CS5" s="16"/>
      <c r="CT5" s="16"/>
      <c r="CU5" s="16"/>
      <c r="CV5" s="16"/>
      <c r="CW5" s="16"/>
      <c r="CX5" s="16">
        <v>3</v>
      </c>
      <c r="CY5" s="16"/>
      <c r="CZ5" s="16"/>
      <c r="DA5" s="16"/>
      <c r="DB5" s="16"/>
      <c r="DC5" s="16"/>
      <c r="DD5" s="16"/>
      <c r="DE5" s="16"/>
      <c r="DF5" s="16"/>
      <c r="DG5" s="16"/>
      <c r="DH5" s="16"/>
      <c r="DI5" s="16"/>
      <c r="DJ5" s="16"/>
      <c r="DK5" s="16"/>
      <c r="DL5" s="16"/>
      <c r="DM5" s="16"/>
      <c r="DN5" s="16"/>
      <c r="DO5" s="16"/>
      <c r="DP5" s="16"/>
      <c r="DQ5" s="16"/>
      <c r="DR5" s="16">
        <v>3</v>
      </c>
      <c r="DS5" s="16"/>
      <c r="DT5" s="16"/>
      <c r="DU5" s="16"/>
      <c r="DV5" s="16"/>
      <c r="DW5" s="16"/>
      <c r="DX5" s="16">
        <v>2</v>
      </c>
      <c r="DY5" s="16"/>
      <c r="DZ5" s="16">
        <v>10</v>
      </c>
      <c r="EA5" s="16"/>
      <c r="EB5" s="16"/>
      <c r="EC5" s="16"/>
      <c r="ED5" s="16"/>
      <c r="EE5" s="16"/>
      <c r="EF5" s="16"/>
      <c r="EG5" s="16"/>
      <c r="EH5" s="16"/>
      <c r="EI5" s="16"/>
      <c r="EJ5" s="16"/>
      <c r="EK5" s="16"/>
      <c r="EL5" s="16"/>
      <c r="EM5" s="16"/>
      <c r="EN5" s="16">
        <v>2</v>
      </c>
      <c r="EO5" s="16"/>
      <c r="EP5" s="16"/>
      <c r="EQ5" s="16"/>
      <c r="ER5" s="16"/>
      <c r="ES5" s="16"/>
      <c r="ET5" s="16"/>
      <c r="EU5" s="16"/>
      <c r="EV5" s="16">
        <v>5</v>
      </c>
      <c r="EW5" s="16"/>
      <c r="EX5" s="16">
        <v>1</v>
      </c>
      <c r="EY5" s="16"/>
      <c r="EZ5" s="16">
        <f t="shared" si="0"/>
        <v>50</v>
      </c>
      <c r="FA5" s="16">
        <f t="shared" si="1"/>
        <v>39583.5</v>
      </c>
      <c r="FB5" s="16">
        <v>791.67</v>
      </c>
    </row>
    <row r="6" spans="1:159" ht="60" customHeight="1" x14ac:dyDescent="0.25">
      <c r="A6" s="5">
        <v>65</v>
      </c>
      <c r="B6" s="5">
        <v>8</v>
      </c>
      <c r="C6" s="5">
        <v>5</v>
      </c>
      <c r="D6" s="2" t="s">
        <v>167</v>
      </c>
      <c r="E6" s="2" t="s">
        <v>168</v>
      </c>
      <c r="F6" s="5" t="s">
        <v>160</v>
      </c>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v>500</v>
      </c>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v>50</v>
      </c>
      <c r="EX6" s="5"/>
      <c r="EY6" s="5"/>
      <c r="EZ6" s="5">
        <f t="shared" si="0"/>
        <v>550</v>
      </c>
      <c r="FA6" s="5">
        <f t="shared" si="1"/>
        <v>2200</v>
      </c>
      <c r="FB6" s="5">
        <v>4</v>
      </c>
    </row>
    <row r="7" spans="1:159" s="11" customFormat="1" ht="60" customHeight="1" x14ac:dyDescent="0.25">
      <c r="A7" s="9">
        <v>112</v>
      </c>
      <c r="B7" s="9">
        <v>9</v>
      </c>
      <c r="C7" s="5">
        <v>6</v>
      </c>
      <c r="D7" s="10" t="s">
        <v>169</v>
      </c>
      <c r="E7" s="10" t="s">
        <v>170</v>
      </c>
      <c r="F7" s="9" t="s">
        <v>160</v>
      </c>
      <c r="G7" s="9"/>
      <c r="H7" s="9"/>
      <c r="I7" s="9"/>
      <c r="J7" s="9"/>
      <c r="K7" s="9"/>
      <c r="L7" s="9"/>
      <c r="M7" s="9">
        <v>7000</v>
      </c>
      <c r="N7" s="9"/>
      <c r="O7" s="9"/>
      <c r="P7" s="9"/>
      <c r="Q7" s="9"/>
      <c r="R7" s="9">
        <v>1000</v>
      </c>
      <c r="S7" s="9">
        <v>500</v>
      </c>
      <c r="T7" s="9">
        <v>1000</v>
      </c>
      <c r="U7" s="9"/>
      <c r="V7" s="9"/>
      <c r="W7" s="9"/>
      <c r="X7" s="9"/>
      <c r="Y7" s="9">
        <v>2500</v>
      </c>
      <c r="Z7" s="9">
        <v>200</v>
      </c>
      <c r="AA7" s="9"/>
      <c r="AB7" s="9">
        <v>600</v>
      </c>
      <c r="AC7" s="9"/>
      <c r="AD7" s="9"/>
      <c r="AE7" s="9"/>
      <c r="AF7" s="9">
        <v>200</v>
      </c>
      <c r="AG7" s="9"/>
      <c r="AH7" s="9">
        <v>1000</v>
      </c>
      <c r="AI7" s="9"/>
      <c r="AJ7" s="9"/>
      <c r="AK7" s="9"/>
      <c r="AL7" s="9"/>
      <c r="AM7" s="9"/>
      <c r="AN7" s="9"/>
      <c r="AO7" s="9">
        <v>500</v>
      </c>
      <c r="AP7" s="9"/>
      <c r="AQ7" s="9"/>
      <c r="AR7" s="9"/>
      <c r="AS7" s="9"/>
      <c r="AT7" s="9"/>
      <c r="AU7" s="9">
        <v>1000</v>
      </c>
      <c r="AV7" s="9">
        <v>2500</v>
      </c>
      <c r="AW7" s="9"/>
      <c r="AX7" s="9">
        <v>100</v>
      </c>
      <c r="AY7" s="9"/>
      <c r="AZ7" s="9">
        <v>300</v>
      </c>
      <c r="BA7" s="9">
        <v>100</v>
      </c>
      <c r="BB7" s="9"/>
      <c r="BC7" s="9"/>
      <c r="BD7" s="9"/>
      <c r="BE7" s="9">
        <v>600</v>
      </c>
      <c r="BF7" s="9"/>
      <c r="BG7" s="9">
        <v>300</v>
      </c>
      <c r="BH7" s="9"/>
      <c r="BI7" s="9">
        <v>1500</v>
      </c>
      <c r="BJ7" s="9">
        <v>3000</v>
      </c>
      <c r="BK7" s="9"/>
      <c r="BL7" s="9"/>
      <c r="BM7" s="9"/>
      <c r="BN7" s="9"/>
      <c r="BO7" s="9"/>
      <c r="BP7" s="9"/>
      <c r="BQ7" s="9"/>
      <c r="BR7" s="9"/>
      <c r="BS7" s="9"/>
      <c r="BT7" s="9"/>
      <c r="BU7" s="9">
        <v>100</v>
      </c>
      <c r="BV7" s="9"/>
      <c r="BW7" s="9"/>
      <c r="BX7" s="9"/>
      <c r="BY7" s="9">
        <v>100</v>
      </c>
      <c r="BZ7" s="9"/>
      <c r="CA7" s="9"/>
      <c r="CB7" s="9"/>
      <c r="CC7" s="9"/>
      <c r="CD7" s="9"/>
      <c r="CE7" s="9"/>
      <c r="CF7" s="9"/>
      <c r="CG7" s="9"/>
      <c r="CH7" s="9">
        <v>4000</v>
      </c>
      <c r="CI7" s="9"/>
      <c r="CJ7" s="9">
        <v>500</v>
      </c>
      <c r="CK7" s="9"/>
      <c r="CL7" s="9"/>
      <c r="CM7" s="9"/>
      <c r="CN7" s="9"/>
      <c r="CO7" s="9"/>
      <c r="CP7" s="9"/>
      <c r="CQ7" s="9"/>
      <c r="CR7" s="9">
        <v>8000</v>
      </c>
      <c r="CS7" s="9"/>
      <c r="CT7" s="9"/>
      <c r="CU7" s="9">
        <v>500</v>
      </c>
      <c r="CV7" s="9"/>
      <c r="CW7" s="9"/>
      <c r="CX7" s="9"/>
      <c r="CY7" s="9"/>
      <c r="CZ7" s="9"/>
      <c r="DA7" s="9"/>
      <c r="DB7" s="9"/>
      <c r="DC7" s="9"/>
      <c r="DD7" s="9"/>
      <c r="DE7" s="9"/>
      <c r="DF7" s="9"/>
      <c r="DG7" s="9"/>
      <c r="DH7" s="9"/>
      <c r="DI7" s="9"/>
      <c r="DJ7" s="9"/>
      <c r="DK7" s="9"/>
      <c r="DL7" s="9"/>
      <c r="DM7" s="9"/>
      <c r="DN7" s="9"/>
      <c r="DO7" s="9"/>
      <c r="DP7" s="9"/>
      <c r="DQ7" s="9">
        <v>15000</v>
      </c>
      <c r="DR7" s="9"/>
      <c r="DS7" s="9"/>
      <c r="DT7" s="9"/>
      <c r="DU7" s="9"/>
      <c r="DV7" s="9"/>
      <c r="DW7" s="9">
        <v>5000</v>
      </c>
      <c r="DX7" s="9"/>
      <c r="DY7" s="9"/>
      <c r="DZ7" s="9">
        <v>10000</v>
      </c>
      <c r="EA7" s="9"/>
      <c r="EB7" s="9"/>
      <c r="EC7" s="9"/>
      <c r="ED7" s="9"/>
      <c r="EE7" s="9">
        <v>500</v>
      </c>
      <c r="EF7" s="9">
        <v>7000</v>
      </c>
      <c r="EG7" s="9"/>
      <c r="EH7" s="9"/>
      <c r="EI7" s="9"/>
      <c r="EJ7" s="9">
        <v>100</v>
      </c>
      <c r="EK7" s="9">
        <v>1000</v>
      </c>
      <c r="EL7" s="9"/>
      <c r="EM7" s="9"/>
      <c r="EN7" s="9">
        <v>500</v>
      </c>
      <c r="EO7" s="9"/>
      <c r="EP7" s="9"/>
      <c r="EQ7" s="9"/>
      <c r="ER7" s="9"/>
      <c r="ES7" s="9">
        <v>3000</v>
      </c>
      <c r="ET7" s="9"/>
      <c r="EU7" s="9"/>
      <c r="EV7" s="9"/>
      <c r="EW7" s="9">
        <v>5000</v>
      </c>
      <c r="EX7" s="9"/>
      <c r="EY7" s="9"/>
      <c r="EZ7" s="9">
        <f t="shared" si="0"/>
        <v>84200</v>
      </c>
      <c r="FA7" s="5">
        <f t="shared" si="1"/>
        <v>114411.67</v>
      </c>
      <c r="FB7" s="9">
        <v>1.3588084323040379</v>
      </c>
    </row>
    <row r="8" spans="1:159" s="11" customFormat="1" ht="60" customHeight="1" x14ac:dyDescent="0.25">
      <c r="A8" s="9">
        <v>116</v>
      </c>
      <c r="B8" s="9">
        <v>10</v>
      </c>
      <c r="C8" s="5">
        <v>7</v>
      </c>
      <c r="D8" s="10" t="s">
        <v>171</v>
      </c>
      <c r="E8" s="10" t="s">
        <v>172</v>
      </c>
      <c r="F8" s="9" t="s">
        <v>160</v>
      </c>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9"/>
      <c r="CH8" s="9"/>
      <c r="CI8" s="9"/>
      <c r="CJ8" s="9"/>
      <c r="CK8" s="9"/>
      <c r="CL8" s="9"/>
      <c r="CM8" s="9"/>
      <c r="CN8" s="9"/>
      <c r="CO8" s="9"/>
      <c r="CP8" s="9"/>
      <c r="CQ8" s="9"/>
      <c r="CR8" s="9"/>
      <c r="CS8" s="9"/>
      <c r="CT8" s="9"/>
      <c r="CU8" s="9"/>
      <c r="CV8" s="9"/>
      <c r="CW8" s="9"/>
      <c r="CX8" s="9">
        <v>300</v>
      </c>
      <c r="CY8" s="9"/>
      <c r="CZ8" s="9"/>
      <c r="DA8" s="9"/>
      <c r="DB8" s="9">
        <v>500</v>
      </c>
      <c r="DC8" s="9"/>
      <c r="DD8" s="9"/>
      <c r="DE8" s="9"/>
      <c r="DF8" s="9"/>
      <c r="DG8" s="9">
        <v>100</v>
      </c>
      <c r="DH8" s="9"/>
      <c r="DI8" s="9"/>
      <c r="DJ8" s="9"/>
      <c r="DK8" s="9"/>
      <c r="DL8" s="9"/>
      <c r="DM8" s="9"/>
      <c r="DN8" s="9"/>
      <c r="DO8" s="9"/>
      <c r="DP8" s="9">
        <v>500</v>
      </c>
      <c r="DQ8" s="9">
        <v>1500</v>
      </c>
      <c r="DR8" s="9"/>
      <c r="DS8" s="9"/>
      <c r="DT8" s="9"/>
      <c r="DU8" s="9">
        <v>200</v>
      </c>
      <c r="DV8" s="9"/>
      <c r="DW8" s="9"/>
      <c r="DX8" s="9">
        <v>100</v>
      </c>
      <c r="DY8" s="9"/>
      <c r="DZ8" s="9"/>
      <c r="EA8" s="9"/>
      <c r="EB8" s="9"/>
      <c r="EC8" s="9"/>
      <c r="ED8" s="9"/>
      <c r="EE8" s="9"/>
      <c r="EF8" s="9"/>
      <c r="EG8" s="9"/>
      <c r="EH8" s="9"/>
      <c r="EI8" s="9"/>
      <c r="EJ8" s="9">
        <v>10</v>
      </c>
      <c r="EK8" s="9"/>
      <c r="EL8" s="9"/>
      <c r="EM8" s="9"/>
      <c r="EN8" s="9"/>
      <c r="EO8" s="9"/>
      <c r="EP8" s="9">
        <v>100</v>
      </c>
      <c r="EQ8" s="9"/>
      <c r="ER8" s="9"/>
      <c r="ES8" s="9"/>
      <c r="ET8" s="9">
        <v>300</v>
      </c>
      <c r="EU8" s="9"/>
      <c r="EV8" s="9"/>
      <c r="EW8" s="9">
        <v>150</v>
      </c>
      <c r="EX8" s="9"/>
      <c r="EY8" s="9">
        <v>50</v>
      </c>
      <c r="EZ8" s="9">
        <f t="shared" si="0"/>
        <v>3810</v>
      </c>
      <c r="FA8" s="5">
        <f t="shared" si="1"/>
        <v>3352.8</v>
      </c>
      <c r="FB8" s="9">
        <v>0.88</v>
      </c>
    </row>
    <row r="9" spans="1:159" s="11" customFormat="1" ht="60" customHeight="1" x14ac:dyDescent="0.25">
      <c r="A9" s="9">
        <v>141</v>
      </c>
      <c r="B9" s="9">
        <v>12</v>
      </c>
      <c r="C9" s="5">
        <v>8</v>
      </c>
      <c r="D9" s="10" t="s">
        <v>173</v>
      </c>
      <c r="E9" s="10" t="s">
        <v>174</v>
      </c>
      <c r="F9" s="9" t="s">
        <v>160</v>
      </c>
      <c r="G9" s="9"/>
      <c r="H9" s="9"/>
      <c r="I9" s="9"/>
      <c r="J9" s="9"/>
      <c r="K9" s="9"/>
      <c r="L9" s="9"/>
      <c r="M9" s="9"/>
      <c r="N9" s="9"/>
      <c r="O9" s="9"/>
      <c r="P9" s="9"/>
      <c r="Q9" s="9"/>
      <c r="R9" s="9"/>
      <c r="S9" s="9"/>
      <c r="T9" s="9"/>
      <c r="U9" s="9"/>
      <c r="V9" s="9"/>
      <c r="W9" s="9"/>
      <c r="X9" s="9"/>
      <c r="Y9" s="9"/>
      <c r="Z9" s="9"/>
      <c r="AA9" s="9"/>
      <c r="AB9" s="9"/>
      <c r="AC9" s="9"/>
      <c r="AD9" s="9">
        <v>2000</v>
      </c>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v>500</v>
      </c>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c r="DQ9" s="9"/>
      <c r="DR9" s="9"/>
      <c r="DS9" s="9"/>
      <c r="DT9" s="9"/>
      <c r="DU9" s="9"/>
      <c r="DV9" s="9"/>
      <c r="DW9" s="9"/>
      <c r="DX9" s="9"/>
      <c r="DY9" s="9"/>
      <c r="DZ9" s="9"/>
      <c r="EA9" s="9"/>
      <c r="EB9" s="9"/>
      <c r="EC9" s="9"/>
      <c r="ED9" s="9"/>
      <c r="EE9" s="9"/>
      <c r="EF9" s="9"/>
      <c r="EG9" s="9"/>
      <c r="EH9" s="9"/>
      <c r="EI9" s="9"/>
      <c r="EJ9" s="9"/>
      <c r="EK9" s="9"/>
      <c r="EL9" s="9"/>
      <c r="EM9" s="9"/>
      <c r="EN9" s="9"/>
      <c r="EO9" s="9"/>
      <c r="EP9" s="9"/>
      <c r="EQ9" s="9"/>
      <c r="ER9" s="9"/>
      <c r="ES9" s="9"/>
      <c r="ET9" s="9"/>
      <c r="EU9" s="9"/>
      <c r="EV9" s="9"/>
      <c r="EW9" s="9"/>
      <c r="EX9" s="9"/>
      <c r="EY9" s="9"/>
      <c r="EZ9" s="9">
        <f t="shared" si="0"/>
        <v>2500</v>
      </c>
      <c r="FA9" s="5">
        <f t="shared" si="1"/>
        <v>600</v>
      </c>
      <c r="FB9" s="9">
        <v>0.24</v>
      </c>
    </row>
    <row r="10" spans="1:159" ht="60" customHeight="1" x14ac:dyDescent="0.25">
      <c r="A10" s="5">
        <v>166</v>
      </c>
      <c r="B10" s="5">
        <v>17</v>
      </c>
      <c r="C10" s="5">
        <v>9</v>
      </c>
      <c r="D10" s="2" t="s">
        <v>175</v>
      </c>
      <c r="E10" s="2" t="s">
        <v>176</v>
      </c>
      <c r="F10" s="5" t="s">
        <v>160</v>
      </c>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v>10000</v>
      </c>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f t="shared" si="0"/>
        <v>10000</v>
      </c>
      <c r="FA10" s="5">
        <f t="shared" si="1"/>
        <v>13200</v>
      </c>
      <c r="FB10" s="5">
        <v>1.32</v>
      </c>
    </row>
    <row r="11" spans="1:159" ht="60" customHeight="1" x14ac:dyDescent="0.25">
      <c r="A11" s="5">
        <v>167</v>
      </c>
      <c r="B11" s="5">
        <v>18</v>
      </c>
      <c r="C11" s="5">
        <v>10</v>
      </c>
      <c r="D11" s="2" t="s">
        <v>177</v>
      </c>
      <c r="E11" s="2" t="s">
        <v>178</v>
      </c>
      <c r="F11" s="5" t="s">
        <v>160</v>
      </c>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v>500</v>
      </c>
      <c r="CI11" s="5"/>
      <c r="CJ11" s="5"/>
      <c r="CK11" s="5"/>
      <c r="CL11" s="5"/>
      <c r="CM11" s="5"/>
      <c r="CN11" s="5"/>
      <c r="CO11" s="5"/>
      <c r="CP11" s="5"/>
      <c r="CQ11" s="5"/>
      <c r="CR11" s="5"/>
      <c r="CS11" s="5"/>
      <c r="CT11" s="5"/>
      <c r="CU11" s="5"/>
      <c r="CV11" s="5"/>
      <c r="CW11" s="5"/>
      <c r="CX11" s="5"/>
      <c r="CY11" s="5"/>
      <c r="CZ11" s="5"/>
      <c r="DA11" s="5"/>
      <c r="DB11" s="5">
        <v>60000</v>
      </c>
      <c r="DC11" s="5"/>
      <c r="DD11" s="5"/>
      <c r="DE11" s="5"/>
      <c r="DF11" s="5"/>
      <c r="DG11" s="5"/>
      <c r="DH11" s="5"/>
      <c r="DI11" s="5"/>
      <c r="DJ11" s="5"/>
      <c r="DK11" s="5"/>
      <c r="DL11" s="5"/>
      <c r="DM11" s="5"/>
      <c r="DN11" s="5"/>
      <c r="DO11" s="5"/>
      <c r="DP11" s="5"/>
      <c r="DQ11" s="5"/>
      <c r="DR11" s="5"/>
      <c r="DS11" s="5"/>
      <c r="DT11" s="5"/>
      <c r="DU11" s="5"/>
      <c r="DV11" s="5"/>
      <c r="DW11" s="5">
        <v>1000</v>
      </c>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f t="shared" si="0"/>
        <v>61500</v>
      </c>
      <c r="FA11" s="5">
        <f t="shared" si="1"/>
        <v>44280</v>
      </c>
      <c r="FB11" s="5">
        <v>0.72</v>
      </c>
    </row>
    <row r="12" spans="1:159" ht="60" customHeight="1" x14ac:dyDescent="0.25">
      <c r="A12" s="5">
        <v>168</v>
      </c>
      <c r="B12" s="5">
        <v>19</v>
      </c>
      <c r="C12" s="5">
        <v>11</v>
      </c>
      <c r="D12" s="2" t="s">
        <v>179</v>
      </c>
      <c r="E12" s="2" t="s">
        <v>180</v>
      </c>
      <c r="F12" s="5" t="s">
        <v>160</v>
      </c>
      <c r="G12" s="5">
        <v>4000</v>
      </c>
      <c r="H12" s="5"/>
      <c r="I12" s="5"/>
      <c r="J12" s="5"/>
      <c r="K12" s="5"/>
      <c r="L12" s="5">
        <v>15000</v>
      </c>
      <c r="M12" s="5">
        <v>15000</v>
      </c>
      <c r="N12" s="5"/>
      <c r="O12" s="5"/>
      <c r="P12" s="5"/>
      <c r="Q12" s="5"/>
      <c r="R12" s="5"/>
      <c r="S12" s="5"/>
      <c r="T12" s="5"/>
      <c r="U12" s="5"/>
      <c r="V12" s="5"/>
      <c r="W12" s="5"/>
      <c r="X12" s="5"/>
      <c r="Y12" s="5"/>
      <c r="Z12" s="5"/>
      <c r="AA12" s="5"/>
      <c r="AB12" s="5"/>
      <c r="AC12" s="5"/>
      <c r="AD12" s="5"/>
      <c r="AE12" s="5"/>
      <c r="AF12" s="5">
        <v>100</v>
      </c>
      <c r="AG12" s="5"/>
      <c r="AH12" s="5"/>
      <c r="AI12" s="5"/>
      <c r="AJ12" s="5"/>
      <c r="AK12" s="5"/>
      <c r="AL12" s="5"/>
      <c r="AM12" s="5"/>
      <c r="AN12" s="5"/>
      <c r="AO12" s="5"/>
      <c r="AP12" s="5"/>
      <c r="AQ12" s="5"/>
      <c r="AR12" s="5"/>
      <c r="AS12" s="5"/>
      <c r="AT12" s="5"/>
      <c r="AU12" s="5"/>
      <c r="AV12" s="5"/>
      <c r="AW12" s="5"/>
      <c r="AX12" s="5"/>
      <c r="AY12" s="5"/>
      <c r="AZ12" s="5"/>
      <c r="BA12" s="5">
        <v>250</v>
      </c>
      <c r="BB12" s="5"/>
      <c r="BC12" s="5"/>
      <c r="BD12" s="5"/>
      <c r="BE12" s="5"/>
      <c r="BF12" s="5"/>
      <c r="BG12" s="5"/>
      <c r="BH12" s="5"/>
      <c r="BI12" s="5"/>
      <c r="BJ12" s="5">
        <v>4000</v>
      </c>
      <c r="BK12" s="5"/>
      <c r="BL12" s="5"/>
      <c r="BM12" s="5"/>
      <c r="BN12" s="5"/>
      <c r="BO12" s="5"/>
      <c r="BP12" s="5"/>
      <c r="BQ12" s="5"/>
      <c r="BR12" s="5"/>
      <c r="BS12" s="5">
        <v>200</v>
      </c>
      <c r="BT12" s="5"/>
      <c r="BU12" s="5"/>
      <c r="BV12" s="5">
        <v>3500</v>
      </c>
      <c r="BW12" s="5"/>
      <c r="BX12" s="5"/>
      <c r="BY12" s="5"/>
      <c r="BZ12" s="5"/>
      <c r="CA12" s="5"/>
      <c r="CB12" s="5"/>
      <c r="CC12" s="5"/>
      <c r="CD12" s="5"/>
      <c r="CE12" s="5"/>
      <c r="CF12" s="5">
        <v>2000</v>
      </c>
      <c r="CG12" s="5"/>
      <c r="CH12" s="5">
        <v>500</v>
      </c>
      <c r="CI12" s="5"/>
      <c r="CJ12" s="5"/>
      <c r="CK12" s="5"/>
      <c r="CL12" s="5"/>
      <c r="CM12" s="5">
        <v>1500</v>
      </c>
      <c r="CN12" s="5"/>
      <c r="CO12" s="5">
        <v>200</v>
      </c>
      <c r="CP12" s="5"/>
      <c r="CQ12" s="5"/>
      <c r="CR12" s="5"/>
      <c r="CS12" s="5">
        <v>20000</v>
      </c>
      <c r="CT12" s="5"/>
      <c r="CU12" s="5"/>
      <c r="CV12" s="5"/>
      <c r="CW12" s="5"/>
      <c r="CX12" s="5">
        <v>20000</v>
      </c>
      <c r="CY12" s="5"/>
      <c r="CZ12" s="5">
        <v>2000</v>
      </c>
      <c r="DA12" s="5">
        <v>10000</v>
      </c>
      <c r="DB12" s="5"/>
      <c r="DC12" s="5"/>
      <c r="DD12" s="5">
        <v>3000</v>
      </c>
      <c r="DE12" s="5"/>
      <c r="DF12" s="5"/>
      <c r="DG12" s="5"/>
      <c r="DH12" s="5"/>
      <c r="DI12" s="5"/>
      <c r="DJ12" s="5"/>
      <c r="DK12" s="5"/>
      <c r="DL12" s="5"/>
      <c r="DM12" s="5"/>
      <c r="DN12" s="5"/>
      <c r="DO12" s="5"/>
      <c r="DP12" s="5"/>
      <c r="DQ12" s="5"/>
      <c r="DR12" s="5"/>
      <c r="DS12" s="5"/>
      <c r="DT12" s="5"/>
      <c r="DU12" s="5"/>
      <c r="DV12" s="5">
        <v>1000</v>
      </c>
      <c r="DW12" s="5"/>
      <c r="DX12" s="5"/>
      <c r="DY12" s="5"/>
      <c r="DZ12" s="5"/>
      <c r="EA12" s="5"/>
      <c r="EB12" s="5"/>
      <c r="EC12" s="5"/>
      <c r="ED12" s="5"/>
      <c r="EE12" s="5"/>
      <c r="EF12" s="5"/>
      <c r="EG12" s="5"/>
      <c r="EH12" s="5"/>
      <c r="EI12" s="5"/>
      <c r="EJ12" s="5">
        <v>2000</v>
      </c>
      <c r="EK12" s="5">
        <v>3000</v>
      </c>
      <c r="EL12" s="5"/>
      <c r="EM12" s="5"/>
      <c r="EN12" s="5"/>
      <c r="EO12" s="5"/>
      <c r="EP12" s="5"/>
      <c r="EQ12" s="5">
        <v>400</v>
      </c>
      <c r="ER12" s="5">
        <v>8000</v>
      </c>
      <c r="ES12" s="5"/>
      <c r="ET12" s="5"/>
      <c r="EU12" s="5"/>
      <c r="EV12" s="5"/>
      <c r="EW12" s="5">
        <v>4000</v>
      </c>
      <c r="EX12" s="5"/>
      <c r="EY12" s="5"/>
      <c r="EZ12" s="5">
        <f t="shared" si="0"/>
        <v>119650</v>
      </c>
      <c r="FA12" s="5">
        <f t="shared" si="1"/>
        <v>23930</v>
      </c>
      <c r="FB12" s="5">
        <v>0.2</v>
      </c>
    </row>
    <row r="13" spans="1:159" ht="60" customHeight="1" x14ac:dyDescent="0.25">
      <c r="A13" s="5">
        <v>170</v>
      </c>
      <c r="B13" s="5">
        <v>20</v>
      </c>
      <c r="C13" s="5">
        <v>12</v>
      </c>
      <c r="D13" s="2" t="s">
        <v>181</v>
      </c>
      <c r="E13" s="2" t="s">
        <v>182</v>
      </c>
      <c r="F13" s="5" t="s">
        <v>160</v>
      </c>
      <c r="G13" s="5"/>
      <c r="H13" s="5"/>
      <c r="I13" s="5"/>
      <c r="J13" s="5"/>
      <c r="K13" s="5"/>
      <c r="L13" s="5"/>
      <c r="M13" s="5"/>
      <c r="N13" s="5"/>
      <c r="O13" s="5"/>
      <c r="P13" s="5"/>
      <c r="Q13" s="5"/>
      <c r="R13" s="5"/>
      <c r="S13" s="5"/>
      <c r="T13" s="5"/>
      <c r="U13" s="5"/>
      <c r="V13" s="5"/>
      <c r="W13" s="5"/>
      <c r="X13" s="5"/>
      <c r="Y13" s="5"/>
      <c r="Z13" s="5"/>
      <c r="AA13" s="5"/>
      <c r="AB13" s="5"/>
      <c r="AC13" s="5"/>
      <c r="AD13" s="5"/>
      <c r="AE13" s="5"/>
      <c r="AF13" s="5">
        <v>100</v>
      </c>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v>2500</v>
      </c>
      <c r="DG13" s="5"/>
      <c r="DH13" s="5"/>
      <c r="DI13" s="5"/>
      <c r="DJ13" s="5"/>
      <c r="DK13" s="5"/>
      <c r="DL13" s="5"/>
      <c r="DM13" s="5"/>
      <c r="DN13" s="5"/>
      <c r="DO13" s="5"/>
      <c r="DP13" s="5"/>
      <c r="DQ13" s="5">
        <v>20000</v>
      </c>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f t="shared" si="0"/>
        <v>22600</v>
      </c>
      <c r="FA13" s="5">
        <f t="shared" si="1"/>
        <v>18532</v>
      </c>
      <c r="FB13" s="5">
        <v>0.82</v>
      </c>
    </row>
    <row r="14" spans="1:159" ht="60" customHeight="1" x14ac:dyDescent="0.25">
      <c r="A14" s="5">
        <v>171</v>
      </c>
      <c r="B14" s="5">
        <v>21</v>
      </c>
      <c r="C14" s="5">
        <v>13</v>
      </c>
      <c r="D14" s="2" t="s">
        <v>183</v>
      </c>
      <c r="E14" s="2" t="s">
        <v>184</v>
      </c>
      <c r="F14" s="5" t="s">
        <v>160</v>
      </c>
      <c r="G14" s="5">
        <v>4000</v>
      </c>
      <c r="H14" s="5"/>
      <c r="I14" s="5"/>
      <c r="J14" s="5"/>
      <c r="K14" s="5"/>
      <c r="L14" s="5"/>
      <c r="M14" s="5"/>
      <c r="N14" s="5"/>
      <c r="O14" s="5"/>
      <c r="P14" s="5"/>
      <c r="Q14" s="5"/>
      <c r="R14" s="5"/>
      <c r="S14" s="5"/>
      <c r="T14" s="5"/>
      <c r="U14" s="5"/>
      <c r="V14" s="5"/>
      <c r="W14" s="5"/>
      <c r="X14" s="5"/>
      <c r="Y14" s="5"/>
      <c r="Z14" s="5">
        <v>200</v>
      </c>
      <c r="AA14" s="5"/>
      <c r="AB14" s="5">
        <v>3000</v>
      </c>
      <c r="AC14" s="5"/>
      <c r="AD14" s="5"/>
      <c r="AE14" s="5"/>
      <c r="AF14" s="5">
        <v>100</v>
      </c>
      <c r="AG14" s="5">
        <v>10000</v>
      </c>
      <c r="AH14" s="5"/>
      <c r="AI14" s="5"/>
      <c r="AJ14" s="5">
        <v>2000</v>
      </c>
      <c r="AK14" s="5"/>
      <c r="AL14" s="5"/>
      <c r="AM14" s="5"/>
      <c r="AN14" s="5">
        <v>100</v>
      </c>
      <c r="AO14" s="5">
        <v>5000</v>
      </c>
      <c r="AP14" s="5"/>
      <c r="AQ14" s="5"/>
      <c r="AR14" s="5"/>
      <c r="AS14" s="5"/>
      <c r="AT14" s="5"/>
      <c r="AU14" s="5"/>
      <c r="AV14" s="5"/>
      <c r="AW14" s="5"/>
      <c r="AX14" s="5"/>
      <c r="AY14" s="5"/>
      <c r="AZ14" s="5"/>
      <c r="BA14" s="5"/>
      <c r="BB14" s="5"/>
      <c r="BC14" s="5">
        <v>1000</v>
      </c>
      <c r="BD14" s="5"/>
      <c r="BE14" s="5"/>
      <c r="BF14" s="5"/>
      <c r="BG14" s="5"/>
      <c r="BH14" s="5"/>
      <c r="BI14" s="5"/>
      <c r="BJ14" s="5"/>
      <c r="BK14" s="5"/>
      <c r="BL14" s="5"/>
      <c r="BM14" s="5">
        <v>10000</v>
      </c>
      <c r="BN14" s="5"/>
      <c r="BO14" s="5">
        <v>400</v>
      </c>
      <c r="BP14" s="5"/>
      <c r="BQ14" s="5"/>
      <c r="BR14" s="5"/>
      <c r="BS14" s="5"/>
      <c r="BT14" s="5"/>
      <c r="BU14" s="5"/>
      <c r="BV14" s="5"/>
      <c r="BW14" s="5"/>
      <c r="BX14" s="5"/>
      <c r="BY14" s="5"/>
      <c r="BZ14" s="5">
        <v>3000</v>
      </c>
      <c r="CA14" s="5"/>
      <c r="CB14" s="5"/>
      <c r="CC14" s="5"/>
      <c r="CD14" s="5"/>
      <c r="CE14" s="5"/>
      <c r="CF14" s="5"/>
      <c r="CG14" s="5"/>
      <c r="CH14" s="5"/>
      <c r="CI14" s="5">
        <v>1000</v>
      </c>
      <c r="CJ14" s="5"/>
      <c r="CK14" s="5"/>
      <c r="CL14" s="5"/>
      <c r="CM14" s="5"/>
      <c r="CN14" s="5">
        <v>400</v>
      </c>
      <c r="CO14" s="5"/>
      <c r="CP14" s="5"/>
      <c r="CQ14" s="5"/>
      <c r="CR14" s="5"/>
      <c r="CS14" s="5"/>
      <c r="CT14" s="5"/>
      <c r="CU14" s="5">
        <v>6000</v>
      </c>
      <c r="CV14" s="5"/>
      <c r="CW14" s="5"/>
      <c r="CX14" s="5">
        <v>20000</v>
      </c>
      <c r="CY14" s="5"/>
      <c r="CZ14" s="5"/>
      <c r="DA14" s="5">
        <v>500</v>
      </c>
      <c r="DB14" s="5"/>
      <c r="DC14" s="5"/>
      <c r="DD14" s="5"/>
      <c r="DE14" s="5"/>
      <c r="DF14" s="5"/>
      <c r="DG14" s="5">
        <v>7000</v>
      </c>
      <c r="DH14" s="5">
        <v>15000</v>
      </c>
      <c r="DI14" s="5"/>
      <c r="DJ14" s="5"/>
      <c r="DK14" s="5">
        <v>3000</v>
      </c>
      <c r="DL14" s="5"/>
      <c r="DM14" s="5"/>
      <c r="DN14" s="5"/>
      <c r="DO14" s="5"/>
      <c r="DP14" s="5">
        <v>20000</v>
      </c>
      <c r="DQ14" s="5"/>
      <c r="DR14" s="5"/>
      <c r="DS14" s="5"/>
      <c r="DT14" s="5">
        <v>10000</v>
      </c>
      <c r="DU14" s="5">
        <v>150</v>
      </c>
      <c r="DV14" s="5"/>
      <c r="DW14" s="5"/>
      <c r="DX14" s="5"/>
      <c r="DY14" s="5"/>
      <c r="DZ14" s="5"/>
      <c r="EA14" s="5"/>
      <c r="EB14" s="5"/>
      <c r="EC14" s="5"/>
      <c r="ED14" s="5"/>
      <c r="EE14" s="5">
        <v>200</v>
      </c>
      <c r="EF14" s="5"/>
      <c r="EG14" s="5"/>
      <c r="EH14" s="5"/>
      <c r="EI14" s="5"/>
      <c r="EJ14" s="5"/>
      <c r="EK14" s="5"/>
      <c r="EL14" s="5"/>
      <c r="EM14" s="5">
        <v>5000</v>
      </c>
      <c r="EN14" s="5"/>
      <c r="EO14" s="5"/>
      <c r="EP14" s="5"/>
      <c r="EQ14" s="5"/>
      <c r="ER14" s="5"/>
      <c r="ES14" s="5"/>
      <c r="ET14" s="5"/>
      <c r="EU14" s="5"/>
      <c r="EV14" s="5"/>
      <c r="EW14" s="5">
        <v>1000</v>
      </c>
      <c r="EX14" s="5"/>
      <c r="EY14" s="5">
        <v>5000</v>
      </c>
      <c r="EZ14" s="5">
        <f t="shared" si="0"/>
        <v>133050</v>
      </c>
      <c r="FA14" s="5">
        <f t="shared" si="1"/>
        <v>26610</v>
      </c>
      <c r="FB14" s="5">
        <v>0.2</v>
      </c>
    </row>
    <row r="15" spans="1:159" ht="60" customHeight="1" x14ac:dyDescent="0.25">
      <c r="A15" s="5">
        <v>173</v>
      </c>
      <c r="B15" s="5">
        <v>22</v>
      </c>
      <c r="C15" s="5">
        <v>14</v>
      </c>
      <c r="D15" s="2" t="s">
        <v>185</v>
      </c>
      <c r="E15" s="2" t="s">
        <v>186</v>
      </c>
      <c r="F15" s="5" t="s">
        <v>160</v>
      </c>
      <c r="G15" s="5"/>
      <c r="H15" s="5">
        <v>15000</v>
      </c>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v>200</v>
      </c>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v>60000</v>
      </c>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f t="shared" si="0"/>
        <v>75200</v>
      </c>
      <c r="FA15" s="5">
        <f t="shared" si="1"/>
        <v>141376</v>
      </c>
      <c r="FB15" s="5">
        <v>1.88</v>
      </c>
    </row>
    <row r="16" spans="1:159" s="11" customFormat="1" ht="60" customHeight="1" x14ac:dyDescent="0.25">
      <c r="A16" s="9">
        <v>174</v>
      </c>
      <c r="B16" s="9">
        <v>23</v>
      </c>
      <c r="C16" s="5">
        <v>15</v>
      </c>
      <c r="D16" s="10" t="s">
        <v>187</v>
      </c>
      <c r="E16" s="10" t="s">
        <v>188</v>
      </c>
      <c r="F16" s="9" t="s">
        <v>160</v>
      </c>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9"/>
      <c r="CG16" s="9"/>
      <c r="CH16" s="9"/>
      <c r="CI16" s="9"/>
      <c r="CJ16" s="9"/>
      <c r="CK16" s="9"/>
      <c r="CL16" s="9"/>
      <c r="CM16" s="9"/>
      <c r="CN16" s="9"/>
      <c r="CO16" s="9"/>
      <c r="CP16" s="9"/>
      <c r="CQ16" s="9"/>
      <c r="CR16" s="9"/>
      <c r="CS16" s="9"/>
      <c r="CT16" s="9"/>
      <c r="CU16" s="9"/>
      <c r="CV16" s="9"/>
      <c r="CW16" s="9"/>
      <c r="CX16" s="9"/>
      <c r="CY16" s="9"/>
      <c r="CZ16" s="9"/>
      <c r="DA16" s="9"/>
      <c r="DB16" s="9"/>
      <c r="DC16" s="9"/>
      <c r="DD16" s="9"/>
      <c r="DE16" s="9"/>
      <c r="DF16" s="9"/>
      <c r="DG16" s="9"/>
      <c r="DH16" s="9"/>
      <c r="DI16" s="9"/>
      <c r="DJ16" s="9"/>
      <c r="DK16" s="9"/>
      <c r="DL16" s="9"/>
      <c r="DM16" s="9"/>
      <c r="DN16" s="9"/>
      <c r="DO16" s="9"/>
      <c r="DP16" s="9"/>
      <c r="DQ16" s="9"/>
      <c r="DR16" s="9">
        <v>5000</v>
      </c>
      <c r="DS16" s="9"/>
      <c r="DT16" s="9"/>
      <c r="DU16" s="9"/>
      <c r="DV16" s="9"/>
      <c r="DW16" s="9"/>
      <c r="DX16" s="9"/>
      <c r="DY16" s="9"/>
      <c r="DZ16" s="9"/>
      <c r="EA16" s="9"/>
      <c r="EB16" s="9"/>
      <c r="EC16" s="9"/>
      <c r="ED16" s="9"/>
      <c r="EE16" s="9"/>
      <c r="EF16" s="9"/>
      <c r="EG16" s="9"/>
      <c r="EH16" s="9"/>
      <c r="EI16" s="9"/>
      <c r="EJ16" s="9"/>
      <c r="EK16" s="9"/>
      <c r="EL16" s="9"/>
      <c r="EM16" s="9"/>
      <c r="EN16" s="9"/>
      <c r="EO16" s="9"/>
      <c r="EP16" s="9"/>
      <c r="EQ16" s="9"/>
      <c r="ER16" s="9"/>
      <c r="ES16" s="9"/>
      <c r="ET16" s="9"/>
      <c r="EU16" s="9"/>
      <c r="EV16" s="9"/>
      <c r="EW16" s="9"/>
      <c r="EX16" s="9"/>
      <c r="EY16" s="9"/>
      <c r="EZ16" s="9">
        <f t="shared" si="0"/>
        <v>5000</v>
      </c>
      <c r="FA16" s="5">
        <f t="shared" si="1"/>
        <v>9250</v>
      </c>
      <c r="FB16" s="9">
        <v>1.85</v>
      </c>
    </row>
    <row r="17" spans="1:161" s="11" customFormat="1" ht="60" customHeight="1" x14ac:dyDescent="0.25">
      <c r="A17" s="9">
        <v>175</v>
      </c>
      <c r="B17" s="9">
        <v>24</v>
      </c>
      <c r="C17" s="5">
        <v>16</v>
      </c>
      <c r="D17" s="10" t="s">
        <v>189</v>
      </c>
      <c r="E17" s="10" t="s">
        <v>190</v>
      </c>
      <c r="F17" s="9" t="s">
        <v>160</v>
      </c>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c r="CM17" s="9"/>
      <c r="CN17" s="9"/>
      <c r="CO17" s="9"/>
      <c r="CP17" s="9"/>
      <c r="CQ17" s="9"/>
      <c r="CR17" s="9"/>
      <c r="CS17" s="9"/>
      <c r="CT17" s="9"/>
      <c r="CU17" s="9"/>
      <c r="CV17" s="9"/>
      <c r="CW17" s="9"/>
      <c r="CX17" s="9"/>
      <c r="CY17" s="9"/>
      <c r="CZ17" s="9"/>
      <c r="DA17" s="9">
        <v>500</v>
      </c>
      <c r="DB17" s="9">
        <v>100</v>
      </c>
      <c r="DC17" s="9"/>
      <c r="DD17" s="9"/>
      <c r="DE17" s="9"/>
      <c r="DF17" s="9"/>
      <c r="DG17" s="9"/>
      <c r="DH17" s="9"/>
      <c r="DI17" s="9"/>
      <c r="DJ17" s="9"/>
      <c r="DK17" s="9"/>
      <c r="DL17" s="9"/>
      <c r="DM17" s="9"/>
      <c r="DN17" s="9"/>
      <c r="DO17" s="9"/>
      <c r="DP17" s="9"/>
      <c r="DQ17" s="9"/>
      <c r="DR17" s="9">
        <v>50</v>
      </c>
      <c r="DS17" s="9"/>
      <c r="DT17" s="9"/>
      <c r="DU17" s="9"/>
      <c r="DV17" s="9"/>
      <c r="DW17" s="9"/>
      <c r="DX17" s="9"/>
      <c r="DY17" s="9"/>
      <c r="DZ17" s="9"/>
      <c r="EA17" s="9"/>
      <c r="EB17" s="9"/>
      <c r="EC17" s="9"/>
      <c r="ED17" s="9"/>
      <c r="EE17" s="9"/>
      <c r="EF17" s="9"/>
      <c r="EG17" s="9"/>
      <c r="EH17" s="9"/>
      <c r="EI17" s="9"/>
      <c r="EJ17" s="9"/>
      <c r="EK17" s="9"/>
      <c r="EL17" s="9"/>
      <c r="EM17" s="9"/>
      <c r="EN17" s="9"/>
      <c r="EO17" s="9"/>
      <c r="EP17" s="9"/>
      <c r="EQ17" s="9"/>
      <c r="ER17" s="9"/>
      <c r="ES17" s="9"/>
      <c r="ET17" s="9"/>
      <c r="EU17" s="9"/>
      <c r="EV17" s="9"/>
      <c r="EW17" s="9"/>
      <c r="EX17" s="9"/>
      <c r="EY17" s="9"/>
      <c r="EZ17" s="9">
        <f t="shared" si="0"/>
        <v>650</v>
      </c>
      <c r="FA17" s="5">
        <f t="shared" si="1"/>
        <v>21092.500000000004</v>
      </c>
      <c r="FB17" s="12">
        <v>32.450000000000003</v>
      </c>
      <c r="FC17" s="13">
        <v>32.450000000000003</v>
      </c>
      <c r="FD17" s="11" t="s">
        <v>191</v>
      </c>
      <c r="FE17" s="14">
        <v>0.77</v>
      </c>
    </row>
    <row r="18" spans="1:161" s="11" customFormat="1" ht="60" customHeight="1" x14ac:dyDescent="0.25">
      <c r="A18" s="9">
        <v>177</v>
      </c>
      <c r="B18" s="9">
        <v>25</v>
      </c>
      <c r="C18" s="5">
        <v>17</v>
      </c>
      <c r="D18" s="10" t="s">
        <v>192</v>
      </c>
      <c r="E18" s="10" t="s">
        <v>193</v>
      </c>
      <c r="F18" s="9" t="s">
        <v>160</v>
      </c>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9"/>
      <c r="CB18" s="9"/>
      <c r="CC18" s="9"/>
      <c r="CD18" s="9"/>
      <c r="CE18" s="9"/>
      <c r="CF18" s="9"/>
      <c r="CG18" s="9"/>
      <c r="CH18" s="9"/>
      <c r="CI18" s="9"/>
      <c r="CJ18" s="9"/>
      <c r="CK18" s="9"/>
      <c r="CL18" s="9"/>
      <c r="CM18" s="9"/>
      <c r="CN18" s="9"/>
      <c r="CO18" s="9"/>
      <c r="CP18" s="9"/>
      <c r="CQ18" s="9"/>
      <c r="CR18" s="9"/>
      <c r="CS18" s="9"/>
      <c r="CT18" s="9"/>
      <c r="CU18" s="9"/>
      <c r="CV18" s="9"/>
      <c r="CW18" s="9"/>
      <c r="CX18" s="9"/>
      <c r="CY18" s="9"/>
      <c r="CZ18" s="9"/>
      <c r="DA18" s="9">
        <v>250</v>
      </c>
      <c r="DB18" s="9"/>
      <c r="DC18" s="9"/>
      <c r="DD18" s="9"/>
      <c r="DE18" s="9"/>
      <c r="DF18" s="9"/>
      <c r="DG18" s="9"/>
      <c r="DH18" s="9"/>
      <c r="DI18" s="9"/>
      <c r="DJ18" s="9"/>
      <c r="DK18" s="9"/>
      <c r="DL18" s="9"/>
      <c r="DM18" s="9"/>
      <c r="DN18" s="9"/>
      <c r="DO18" s="9">
        <v>50</v>
      </c>
      <c r="DP18" s="9"/>
      <c r="DQ18" s="9"/>
      <c r="DR18" s="9">
        <v>500</v>
      </c>
      <c r="DS18" s="9"/>
      <c r="DT18" s="9"/>
      <c r="DU18" s="9"/>
      <c r="DV18" s="9"/>
      <c r="DW18" s="9"/>
      <c r="DX18" s="9"/>
      <c r="DY18" s="9"/>
      <c r="DZ18" s="9"/>
      <c r="EA18" s="9"/>
      <c r="EB18" s="9"/>
      <c r="EC18" s="9"/>
      <c r="ED18" s="9"/>
      <c r="EE18" s="9"/>
      <c r="EF18" s="9"/>
      <c r="EG18" s="9"/>
      <c r="EH18" s="9"/>
      <c r="EI18" s="9"/>
      <c r="EJ18" s="9"/>
      <c r="EK18" s="9"/>
      <c r="EL18" s="9"/>
      <c r="EM18" s="9"/>
      <c r="EN18" s="9"/>
      <c r="EO18" s="9"/>
      <c r="EP18" s="9"/>
      <c r="EQ18" s="9"/>
      <c r="ER18" s="9"/>
      <c r="ES18" s="9"/>
      <c r="ET18" s="9"/>
      <c r="EU18" s="9"/>
      <c r="EV18" s="9"/>
      <c r="EW18" s="9"/>
      <c r="EX18" s="9"/>
      <c r="EY18" s="9"/>
      <c r="EZ18" s="9">
        <f t="shared" si="0"/>
        <v>800</v>
      </c>
      <c r="FA18" s="5">
        <f t="shared" si="1"/>
        <v>36680</v>
      </c>
      <c r="FB18" s="12">
        <v>45.85</v>
      </c>
      <c r="FC18" s="13">
        <v>45.85</v>
      </c>
      <c r="FD18" s="15" t="s">
        <v>194</v>
      </c>
      <c r="FE18" s="14">
        <v>1.25</v>
      </c>
    </row>
    <row r="19" spans="1:161" s="11" customFormat="1" ht="60" customHeight="1" x14ac:dyDescent="0.25">
      <c r="A19" s="9">
        <v>178</v>
      </c>
      <c r="B19" s="9">
        <v>26</v>
      </c>
      <c r="C19" s="5">
        <v>18</v>
      </c>
      <c r="D19" s="10" t="s">
        <v>195</v>
      </c>
      <c r="E19" s="10" t="s">
        <v>196</v>
      </c>
      <c r="F19" s="9" t="s">
        <v>160</v>
      </c>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c r="CD19" s="9"/>
      <c r="CE19" s="9"/>
      <c r="CF19" s="9"/>
      <c r="CG19" s="9"/>
      <c r="CH19" s="9"/>
      <c r="CI19" s="9"/>
      <c r="CJ19" s="9"/>
      <c r="CK19" s="9"/>
      <c r="CL19" s="9"/>
      <c r="CM19" s="9"/>
      <c r="CN19" s="9"/>
      <c r="CO19" s="9"/>
      <c r="CP19" s="9"/>
      <c r="CQ19" s="9"/>
      <c r="CR19" s="9"/>
      <c r="CS19" s="9"/>
      <c r="CT19" s="9"/>
      <c r="CU19" s="9"/>
      <c r="CV19" s="9"/>
      <c r="CW19" s="9"/>
      <c r="CX19" s="9"/>
      <c r="CY19" s="9"/>
      <c r="CZ19" s="9"/>
      <c r="DA19" s="9">
        <v>250</v>
      </c>
      <c r="DB19" s="9">
        <v>4500</v>
      </c>
      <c r="DC19" s="9"/>
      <c r="DD19" s="9"/>
      <c r="DE19" s="9"/>
      <c r="DF19" s="9"/>
      <c r="DG19" s="9"/>
      <c r="DH19" s="9"/>
      <c r="DI19" s="9"/>
      <c r="DJ19" s="9"/>
      <c r="DK19" s="9"/>
      <c r="DL19" s="9"/>
      <c r="DM19" s="9"/>
      <c r="DN19" s="9"/>
      <c r="DO19" s="9">
        <v>500</v>
      </c>
      <c r="DP19" s="9"/>
      <c r="DQ19" s="9"/>
      <c r="DR19" s="9">
        <v>7000</v>
      </c>
      <c r="DS19" s="9"/>
      <c r="DT19" s="9"/>
      <c r="DU19" s="9"/>
      <c r="DV19" s="9"/>
      <c r="DW19" s="9"/>
      <c r="DX19" s="9"/>
      <c r="DY19" s="9"/>
      <c r="DZ19" s="9"/>
      <c r="EA19" s="9"/>
      <c r="EB19" s="9"/>
      <c r="EC19" s="9"/>
      <c r="ED19" s="9"/>
      <c r="EE19" s="9"/>
      <c r="EF19" s="9"/>
      <c r="EG19" s="9"/>
      <c r="EH19" s="9"/>
      <c r="EI19" s="9"/>
      <c r="EJ19" s="9"/>
      <c r="EK19" s="9"/>
      <c r="EL19" s="9"/>
      <c r="EM19" s="9"/>
      <c r="EN19" s="9"/>
      <c r="EO19" s="9"/>
      <c r="EP19" s="9"/>
      <c r="EQ19" s="9"/>
      <c r="ER19" s="9"/>
      <c r="ES19" s="9"/>
      <c r="ET19" s="9"/>
      <c r="EU19" s="9"/>
      <c r="EV19" s="9"/>
      <c r="EW19" s="9"/>
      <c r="EX19" s="9"/>
      <c r="EY19" s="9"/>
      <c r="EZ19" s="9">
        <f t="shared" si="0"/>
        <v>12250</v>
      </c>
      <c r="FA19" s="5">
        <f t="shared" si="1"/>
        <v>397512.50000000006</v>
      </c>
      <c r="FB19" s="12">
        <v>32.450000000000003</v>
      </c>
      <c r="FC19" s="13">
        <v>32.450000000000003</v>
      </c>
      <c r="FD19" s="11" t="s">
        <v>191</v>
      </c>
      <c r="FE19" s="14">
        <v>0.72</v>
      </c>
    </row>
    <row r="20" spans="1:161" s="11" customFormat="1" ht="60" customHeight="1" x14ac:dyDescent="0.25">
      <c r="A20" s="9">
        <v>179</v>
      </c>
      <c r="B20" s="9">
        <v>27</v>
      </c>
      <c r="C20" s="5">
        <v>19</v>
      </c>
      <c r="D20" s="10" t="s">
        <v>197</v>
      </c>
      <c r="E20" s="10" t="s">
        <v>198</v>
      </c>
      <c r="F20" s="9" t="s">
        <v>160</v>
      </c>
      <c r="G20" s="9"/>
      <c r="H20" s="9">
        <v>2000</v>
      </c>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c r="CE20" s="9"/>
      <c r="CF20" s="9"/>
      <c r="CG20" s="9"/>
      <c r="CH20" s="9"/>
      <c r="CI20" s="9"/>
      <c r="CJ20" s="9"/>
      <c r="CK20" s="9"/>
      <c r="CL20" s="9"/>
      <c r="CM20" s="9"/>
      <c r="CN20" s="9"/>
      <c r="CO20" s="9"/>
      <c r="CP20" s="9"/>
      <c r="CQ20" s="9"/>
      <c r="CR20" s="9"/>
      <c r="CS20" s="9"/>
      <c r="CT20" s="9"/>
      <c r="CU20" s="9"/>
      <c r="CV20" s="9"/>
      <c r="CW20" s="9"/>
      <c r="CX20" s="9"/>
      <c r="CY20" s="9"/>
      <c r="CZ20" s="9"/>
      <c r="DA20" s="9">
        <v>500</v>
      </c>
      <c r="DB20" s="9"/>
      <c r="DC20" s="9"/>
      <c r="DD20" s="9"/>
      <c r="DE20" s="9"/>
      <c r="DF20" s="9"/>
      <c r="DG20" s="9"/>
      <c r="DH20" s="9"/>
      <c r="DI20" s="9"/>
      <c r="DJ20" s="9"/>
      <c r="DK20" s="9"/>
      <c r="DL20" s="9"/>
      <c r="DM20" s="9"/>
      <c r="DN20" s="9"/>
      <c r="DO20" s="9">
        <v>100</v>
      </c>
      <c r="DP20" s="9">
        <v>3000</v>
      </c>
      <c r="DQ20" s="9"/>
      <c r="DR20" s="9"/>
      <c r="DS20" s="9"/>
      <c r="DT20" s="9"/>
      <c r="DU20" s="9"/>
      <c r="DV20" s="9"/>
      <c r="DW20" s="9"/>
      <c r="DX20" s="9"/>
      <c r="DY20" s="9"/>
      <c r="DZ20" s="9"/>
      <c r="EA20" s="9"/>
      <c r="EB20" s="9"/>
      <c r="EC20" s="9"/>
      <c r="ED20" s="9"/>
      <c r="EE20" s="9"/>
      <c r="EF20" s="9"/>
      <c r="EG20" s="9"/>
      <c r="EH20" s="9"/>
      <c r="EI20" s="9"/>
      <c r="EJ20" s="9"/>
      <c r="EK20" s="9"/>
      <c r="EL20" s="9"/>
      <c r="EM20" s="9"/>
      <c r="EN20" s="9"/>
      <c r="EO20" s="9"/>
      <c r="EP20" s="9"/>
      <c r="EQ20" s="9"/>
      <c r="ER20" s="9"/>
      <c r="ES20" s="9"/>
      <c r="ET20" s="9"/>
      <c r="EU20" s="9"/>
      <c r="EV20" s="9"/>
      <c r="EW20" s="9"/>
      <c r="EX20" s="9"/>
      <c r="EY20" s="9"/>
      <c r="EZ20" s="9">
        <f t="shared" si="0"/>
        <v>5600</v>
      </c>
      <c r="FA20" s="5">
        <f t="shared" si="1"/>
        <v>181720.00000000003</v>
      </c>
      <c r="FB20" s="12">
        <v>32.450000000000003</v>
      </c>
      <c r="FC20" s="13">
        <v>32.450000000000003</v>
      </c>
      <c r="FD20" s="11" t="s">
        <v>191</v>
      </c>
      <c r="FE20" s="14">
        <v>0.72</v>
      </c>
    </row>
    <row r="21" spans="1:161" s="11" customFormat="1" ht="60" customHeight="1" x14ac:dyDescent="0.25">
      <c r="A21" s="9">
        <v>180</v>
      </c>
      <c r="B21" s="9">
        <v>28</v>
      </c>
      <c r="C21" s="5">
        <v>20</v>
      </c>
      <c r="D21" s="10" t="s">
        <v>199</v>
      </c>
      <c r="E21" s="10" t="s">
        <v>200</v>
      </c>
      <c r="F21" s="9" t="s">
        <v>160</v>
      </c>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9"/>
      <c r="BZ21" s="9"/>
      <c r="CA21" s="9"/>
      <c r="CB21" s="9"/>
      <c r="CC21" s="9"/>
      <c r="CD21" s="9"/>
      <c r="CE21" s="9"/>
      <c r="CF21" s="9"/>
      <c r="CG21" s="9"/>
      <c r="CH21" s="9"/>
      <c r="CI21" s="9"/>
      <c r="CJ21" s="9"/>
      <c r="CK21" s="9"/>
      <c r="CL21" s="9"/>
      <c r="CM21" s="9"/>
      <c r="CN21" s="9"/>
      <c r="CO21" s="9"/>
      <c r="CP21" s="9"/>
      <c r="CQ21" s="9"/>
      <c r="CR21" s="9"/>
      <c r="CS21" s="9"/>
      <c r="CT21" s="9"/>
      <c r="CU21" s="9"/>
      <c r="CV21" s="9"/>
      <c r="CW21" s="9"/>
      <c r="CX21" s="9"/>
      <c r="CY21" s="9"/>
      <c r="CZ21" s="9"/>
      <c r="DA21" s="9">
        <v>250</v>
      </c>
      <c r="DB21" s="9">
        <v>500</v>
      </c>
      <c r="DC21" s="9"/>
      <c r="DD21" s="9"/>
      <c r="DE21" s="9"/>
      <c r="DF21" s="9"/>
      <c r="DG21" s="9"/>
      <c r="DH21" s="9"/>
      <c r="DI21" s="9"/>
      <c r="DJ21" s="9"/>
      <c r="DK21" s="9"/>
      <c r="DL21" s="9"/>
      <c r="DM21" s="9"/>
      <c r="DN21" s="9"/>
      <c r="DO21" s="9"/>
      <c r="DP21" s="9"/>
      <c r="DQ21" s="9"/>
      <c r="DR21" s="9">
        <v>100</v>
      </c>
      <c r="DS21" s="9"/>
      <c r="DT21" s="9"/>
      <c r="DU21" s="9"/>
      <c r="DV21" s="9"/>
      <c r="DW21" s="9"/>
      <c r="DX21" s="9"/>
      <c r="DY21" s="9"/>
      <c r="DZ21" s="9"/>
      <c r="EA21" s="9"/>
      <c r="EB21" s="9"/>
      <c r="EC21" s="9"/>
      <c r="ED21" s="9"/>
      <c r="EE21" s="9"/>
      <c r="EF21" s="9"/>
      <c r="EG21" s="9"/>
      <c r="EH21" s="9"/>
      <c r="EI21" s="9"/>
      <c r="EJ21" s="9"/>
      <c r="EK21" s="9"/>
      <c r="EL21" s="9"/>
      <c r="EM21" s="9"/>
      <c r="EN21" s="9"/>
      <c r="EO21" s="9"/>
      <c r="EP21" s="9"/>
      <c r="EQ21" s="9"/>
      <c r="ER21" s="9"/>
      <c r="ES21" s="9"/>
      <c r="ET21" s="9"/>
      <c r="EU21" s="9"/>
      <c r="EV21" s="9"/>
      <c r="EW21" s="9"/>
      <c r="EX21" s="9"/>
      <c r="EY21" s="9"/>
      <c r="EZ21" s="9">
        <f t="shared" si="0"/>
        <v>850</v>
      </c>
      <c r="FA21" s="5">
        <f t="shared" si="1"/>
        <v>22950</v>
      </c>
      <c r="FB21" s="12">
        <v>27</v>
      </c>
      <c r="FC21" s="13">
        <v>27</v>
      </c>
      <c r="FD21" s="15" t="s">
        <v>201</v>
      </c>
      <c r="FE21" s="14">
        <v>0.64</v>
      </c>
    </row>
    <row r="22" spans="1:161" s="11" customFormat="1" ht="60" customHeight="1" x14ac:dyDescent="0.25">
      <c r="A22" s="9">
        <v>181</v>
      </c>
      <c r="B22" s="9">
        <v>29</v>
      </c>
      <c r="C22" s="5">
        <v>21</v>
      </c>
      <c r="D22" s="10" t="s">
        <v>202</v>
      </c>
      <c r="E22" s="10" t="s">
        <v>203</v>
      </c>
      <c r="F22" s="9" t="s">
        <v>160</v>
      </c>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9"/>
      <c r="BZ22" s="9"/>
      <c r="CA22" s="9"/>
      <c r="CB22" s="9"/>
      <c r="CC22" s="9"/>
      <c r="CD22" s="9"/>
      <c r="CE22" s="9"/>
      <c r="CF22" s="9"/>
      <c r="CG22" s="9"/>
      <c r="CH22" s="9"/>
      <c r="CI22" s="9"/>
      <c r="CJ22" s="9"/>
      <c r="CK22" s="9"/>
      <c r="CL22" s="9"/>
      <c r="CM22" s="9"/>
      <c r="CN22" s="9"/>
      <c r="CO22" s="9"/>
      <c r="CP22" s="9"/>
      <c r="CQ22" s="9"/>
      <c r="CR22" s="9"/>
      <c r="CS22" s="9"/>
      <c r="CT22" s="9"/>
      <c r="CU22" s="9"/>
      <c r="CV22" s="9"/>
      <c r="CW22" s="9"/>
      <c r="CX22" s="9"/>
      <c r="CY22" s="9"/>
      <c r="CZ22" s="9"/>
      <c r="DA22" s="9">
        <v>250</v>
      </c>
      <c r="DB22" s="9">
        <v>500</v>
      </c>
      <c r="DC22" s="9"/>
      <c r="DD22" s="9"/>
      <c r="DE22" s="9"/>
      <c r="DF22" s="9"/>
      <c r="DG22" s="9"/>
      <c r="DH22" s="9"/>
      <c r="DI22" s="9"/>
      <c r="DJ22" s="9"/>
      <c r="DK22" s="9"/>
      <c r="DL22" s="9"/>
      <c r="DM22" s="9"/>
      <c r="DN22" s="9"/>
      <c r="DO22" s="9"/>
      <c r="DP22" s="9"/>
      <c r="DQ22" s="9"/>
      <c r="DR22" s="9">
        <v>100</v>
      </c>
      <c r="DS22" s="9"/>
      <c r="DT22" s="9"/>
      <c r="DU22" s="9"/>
      <c r="DV22" s="9"/>
      <c r="DW22" s="9"/>
      <c r="DX22" s="9"/>
      <c r="DY22" s="9"/>
      <c r="DZ22" s="9"/>
      <c r="EA22" s="9"/>
      <c r="EB22" s="9"/>
      <c r="EC22" s="9"/>
      <c r="ED22" s="9"/>
      <c r="EE22" s="9"/>
      <c r="EF22" s="9"/>
      <c r="EG22" s="9"/>
      <c r="EH22" s="9"/>
      <c r="EI22" s="9"/>
      <c r="EJ22" s="9"/>
      <c r="EK22" s="9"/>
      <c r="EL22" s="9"/>
      <c r="EM22" s="9"/>
      <c r="EN22" s="9"/>
      <c r="EO22" s="9"/>
      <c r="EP22" s="9"/>
      <c r="EQ22" s="9"/>
      <c r="ER22" s="9"/>
      <c r="ES22" s="9"/>
      <c r="ET22" s="9"/>
      <c r="EU22" s="9"/>
      <c r="EV22" s="9"/>
      <c r="EW22" s="9"/>
      <c r="EX22" s="9"/>
      <c r="EY22" s="9"/>
      <c r="EZ22" s="9">
        <f t="shared" si="0"/>
        <v>850</v>
      </c>
      <c r="FA22" s="5">
        <f t="shared" si="1"/>
        <v>22950</v>
      </c>
      <c r="FB22" s="12">
        <v>27</v>
      </c>
      <c r="FC22" s="13">
        <v>27</v>
      </c>
      <c r="FE22" s="14">
        <v>1.68</v>
      </c>
    </row>
    <row r="23" spans="1:161" ht="60" customHeight="1" x14ac:dyDescent="0.25">
      <c r="A23" s="5">
        <v>186</v>
      </c>
      <c r="B23" s="5">
        <v>30</v>
      </c>
      <c r="C23" s="5">
        <v>22</v>
      </c>
      <c r="D23" s="2" t="s">
        <v>204</v>
      </c>
      <c r="E23" s="2" t="s">
        <v>205</v>
      </c>
      <c r="F23" s="5" t="s">
        <v>160</v>
      </c>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v>2000</v>
      </c>
      <c r="CC23" s="5"/>
      <c r="CD23" s="5"/>
      <c r="CE23" s="5"/>
      <c r="CF23" s="5"/>
      <c r="CG23" s="5"/>
      <c r="CH23" s="5"/>
      <c r="CI23" s="5"/>
      <c r="CJ23" s="5"/>
      <c r="CK23" s="5"/>
      <c r="CL23" s="5"/>
      <c r="CM23" s="5"/>
      <c r="CN23" s="5"/>
      <c r="CO23" s="5"/>
      <c r="CP23" s="5"/>
      <c r="CQ23" s="5"/>
      <c r="CR23" s="5"/>
      <c r="CS23" s="5"/>
      <c r="CT23" s="5"/>
      <c r="CU23" s="5"/>
      <c r="CV23" s="5"/>
      <c r="CW23" s="5"/>
      <c r="CX23" s="5">
        <v>500</v>
      </c>
      <c r="CY23" s="5"/>
      <c r="CZ23" s="5"/>
      <c r="DA23" s="5">
        <v>20000</v>
      </c>
      <c r="DB23" s="5"/>
      <c r="DC23" s="5"/>
      <c r="DD23" s="5"/>
      <c r="DE23" s="5"/>
      <c r="DF23" s="5"/>
      <c r="DG23" s="5"/>
      <c r="DH23" s="5"/>
      <c r="DI23" s="5"/>
      <c r="DJ23" s="5"/>
      <c r="DK23" s="5"/>
      <c r="DL23" s="5"/>
      <c r="DM23" s="5"/>
      <c r="DN23" s="5"/>
      <c r="DO23" s="5"/>
      <c r="DP23" s="5"/>
      <c r="DQ23" s="5"/>
      <c r="DR23" s="5">
        <v>60000</v>
      </c>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f t="shared" si="0"/>
        <v>82500</v>
      </c>
      <c r="FA23" s="5">
        <f t="shared" si="1"/>
        <v>243375.00000000003</v>
      </c>
      <c r="FB23" s="5">
        <v>2.95</v>
      </c>
    </row>
    <row r="24" spans="1:161" ht="60" customHeight="1" x14ac:dyDescent="0.25">
      <c r="A24" s="5">
        <v>188</v>
      </c>
      <c r="B24" s="5">
        <v>31</v>
      </c>
      <c r="C24" s="5">
        <v>23</v>
      </c>
      <c r="D24" s="2" t="s">
        <v>206</v>
      </c>
      <c r="E24" s="2" t="s">
        <v>207</v>
      </c>
      <c r="F24" s="5" t="s">
        <v>160</v>
      </c>
      <c r="G24" s="5"/>
      <c r="H24" s="5"/>
      <c r="I24" s="5"/>
      <c r="J24" s="5"/>
      <c r="K24" s="5"/>
      <c r="L24" s="5"/>
      <c r="M24" s="5"/>
      <c r="N24" s="5"/>
      <c r="O24" s="5"/>
      <c r="P24" s="5">
        <v>1000</v>
      </c>
      <c r="Q24" s="5"/>
      <c r="R24" s="5"/>
      <c r="S24" s="5"/>
      <c r="T24" s="5"/>
      <c r="U24" s="5"/>
      <c r="V24" s="5"/>
      <c r="W24" s="5"/>
      <c r="X24" s="5"/>
      <c r="Y24" s="5"/>
      <c r="Z24" s="5"/>
      <c r="AA24" s="5"/>
      <c r="AB24" s="5"/>
      <c r="AC24" s="5"/>
      <c r="AD24" s="5"/>
      <c r="AE24" s="5"/>
      <c r="AF24" s="5"/>
      <c r="AG24" s="5"/>
      <c r="AH24" s="5"/>
      <c r="AI24" s="5"/>
      <c r="AJ24" s="5"/>
      <c r="AK24" s="5"/>
      <c r="AL24" s="5"/>
      <c r="AM24" s="5"/>
      <c r="AN24" s="5"/>
      <c r="AO24" s="5"/>
      <c r="AP24" s="5">
        <v>1000</v>
      </c>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v>10000</v>
      </c>
      <c r="CT24" s="5"/>
      <c r="CU24" s="5"/>
      <c r="CV24" s="5"/>
      <c r="CW24" s="5"/>
      <c r="CX24" s="5">
        <v>100</v>
      </c>
      <c r="CY24" s="5"/>
      <c r="CZ24" s="5"/>
      <c r="DA24" s="5">
        <v>20000</v>
      </c>
      <c r="DB24" s="5">
        <v>50000</v>
      </c>
      <c r="DC24" s="5"/>
      <c r="DD24" s="5"/>
      <c r="DE24" s="5"/>
      <c r="DF24" s="5"/>
      <c r="DG24" s="5"/>
      <c r="DH24" s="5"/>
      <c r="DI24" s="5"/>
      <c r="DJ24" s="5"/>
      <c r="DK24" s="5"/>
      <c r="DL24" s="5"/>
      <c r="DM24" s="5"/>
      <c r="DN24" s="5"/>
      <c r="DO24" s="5">
        <v>30000</v>
      </c>
      <c r="DP24" s="5">
        <v>30000</v>
      </c>
      <c r="DQ24" s="5">
        <v>10000</v>
      </c>
      <c r="DR24" s="5"/>
      <c r="DS24" s="5"/>
      <c r="DT24" s="5"/>
      <c r="DU24" s="5"/>
      <c r="DV24" s="5"/>
      <c r="DW24" s="5">
        <v>1000</v>
      </c>
      <c r="DX24" s="5"/>
      <c r="DY24" s="5"/>
      <c r="DZ24" s="5">
        <v>5000</v>
      </c>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f t="shared" si="0"/>
        <v>158100</v>
      </c>
      <c r="FA24" s="5">
        <f t="shared" si="1"/>
        <v>32220</v>
      </c>
      <c r="FB24" s="5">
        <v>0.20379506641366224</v>
      </c>
    </row>
    <row r="25" spans="1:161" ht="60" customHeight="1" x14ac:dyDescent="0.25">
      <c r="A25" s="5">
        <v>189</v>
      </c>
      <c r="B25" s="5">
        <v>32</v>
      </c>
      <c r="C25" s="5">
        <v>24</v>
      </c>
      <c r="D25" s="2" t="s">
        <v>208</v>
      </c>
      <c r="E25" s="2" t="s">
        <v>209</v>
      </c>
      <c r="F25" s="5" t="s">
        <v>160</v>
      </c>
      <c r="G25" s="5"/>
      <c r="H25" s="5">
        <v>15000</v>
      </c>
      <c r="I25" s="5"/>
      <c r="J25" s="5"/>
      <c r="K25" s="5"/>
      <c r="L25" s="5">
        <v>30000</v>
      </c>
      <c r="M25" s="5">
        <v>10000</v>
      </c>
      <c r="N25" s="5">
        <v>6000</v>
      </c>
      <c r="O25" s="5"/>
      <c r="P25" s="5"/>
      <c r="Q25" s="5"/>
      <c r="R25" s="5"/>
      <c r="S25" s="5"/>
      <c r="T25" s="5"/>
      <c r="U25" s="5"/>
      <c r="V25" s="5"/>
      <c r="W25" s="5"/>
      <c r="X25" s="5"/>
      <c r="Y25" s="5"/>
      <c r="Z25" s="5"/>
      <c r="AA25" s="5"/>
      <c r="AB25" s="5"/>
      <c r="AC25" s="5"/>
      <c r="AD25" s="5"/>
      <c r="AE25" s="5"/>
      <c r="AF25" s="5">
        <v>100</v>
      </c>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v>20000</v>
      </c>
      <c r="CT25" s="5"/>
      <c r="CU25" s="5"/>
      <c r="CV25" s="5"/>
      <c r="CW25" s="5"/>
      <c r="CX25" s="5"/>
      <c r="CY25" s="5"/>
      <c r="CZ25" s="5"/>
      <c r="DA25" s="5"/>
      <c r="DB25" s="5">
        <v>50000</v>
      </c>
      <c r="DC25" s="5"/>
      <c r="DD25" s="5"/>
      <c r="DE25" s="5"/>
      <c r="DF25" s="5"/>
      <c r="DG25" s="5"/>
      <c r="DH25" s="5"/>
      <c r="DI25" s="5"/>
      <c r="DJ25" s="5">
        <v>300</v>
      </c>
      <c r="DK25" s="5"/>
      <c r="DL25" s="5">
        <v>10000</v>
      </c>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f t="shared" si="0"/>
        <v>141400</v>
      </c>
      <c r="FA25" s="5">
        <f t="shared" si="1"/>
        <v>25452</v>
      </c>
      <c r="FB25" s="5">
        <v>0.18</v>
      </c>
    </row>
    <row r="26" spans="1:161" s="18" customFormat="1" ht="60" customHeight="1" x14ac:dyDescent="0.25">
      <c r="A26" s="16">
        <v>197</v>
      </c>
      <c r="B26" s="16">
        <v>33</v>
      </c>
      <c r="C26" s="16">
        <v>25</v>
      </c>
      <c r="D26" s="17" t="s">
        <v>210</v>
      </c>
      <c r="E26" s="17" t="s">
        <v>211</v>
      </c>
      <c r="F26" s="16" t="s">
        <v>160</v>
      </c>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c r="CB26" s="16"/>
      <c r="CC26" s="16"/>
      <c r="CD26" s="16"/>
      <c r="CE26" s="16"/>
      <c r="CF26" s="16"/>
      <c r="CG26" s="16"/>
      <c r="CH26" s="16"/>
      <c r="CI26" s="16"/>
      <c r="CJ26" s="16">
        <v>20</v>
      </c>
      <c r="CK26" s="16"/>
      <c r="CL26" s="16"/>
      <c r="CM26" s="16"/>
      <c r="CN26" s="16"/>
      <c r="CO26" s="16"/>
      <c r="CP26" s="16"/>
      <c r="CQ26" s="16"/>
      <c r="CR26" s="16"/>
      <c r="CS26" s="16"/>
      <c r="CT26" s="16"/>
      <c r="CU26" s="16"/>
      <c r="CV26" s="16"/>
      <c r="CW26" s="16"/>
      <c r="CX26" s="16"/>
      <c r="CY26" s="16"/>
      <c r="CZ26" s="16"/>
      <c r="DA26" s="16"/>
      <c r="DB26" s="16"/>
      <c r="DC26" s="16"/>
      <c r="DD26" s="16"/>
      <c r="DE26" s="16"/>
      <c r="DF26" s="16"/>
      <c r="DG26" s="16"/>
      <c r="DH26" s="16"/>
      <c r="DI26" s="16"/>
      <c r="DJ26" s="16"/>
      <c r="DK26" s="16"/>
      <c r="DL26" s="16"/>
      <c r="DM26" s="16"/>
      <c r="DN26" s="16"/>
      <c r="DO26" s="16"/>
      <c r="DP26" s="16"/>
      <c r="DQ26" s="16"/>
      <c r="DR26" s="16"/>
      <c r="DS26" s="16"/>
      <c r="DT26" s="16"/>
      <c r="DU26" s="16"/>
      <c r="DV26" s="16"/>
      <c r="DW26" s="16"/>
      <c r="DX26" s="16">
        <v>10</v>
      </c>
      <c r="DY26" s="16"/>
      <c r="DZ26" s="16"/>
      <c r="EA26" s="16"/>
      <c r="EB26" s="16"/>
      <c r="EC26" s="16">
        <v>3</v>
      </c>
      <c r="ED26" s="16"/>
      <c r="EE26" s="16">
        <v>20</v>
      </c>
      <c r="EF26" s="16"/>
      <c r="EG26" s="16"/>
      <c r="EH26" s="16"/>
      <c r="EI26" s="16"/>
      <c r="EJ26" s="16"/>
      <c r="EK26" s="16"/>
      <c r="EL26" s="16"/>
      <c r="EM26" s="16"/>
      <c r="EN26" s="16"/>
      <c r="EO26" s="16"/>
      <c r="EP26" s="16"/>
      <c r="EQ26" s="16"/>
      <c r="ER26" s="16"/>
      <c r="ES26" s="16"/>
      <c r="ET26" s="16"/>
      <c r="EU26" s="16"/>
      <c r="EV26" s="16"/>
      <c r="EW26" s="16"/>
      <c r="EX26" s="16"/>
      <c r="EY26" s="16"/>
      <c r="EZ26" s="16">
        <f t="shared" si="0"/>
        <v>53</v>
      </c>
      <c r="FA26" s="16">
        <f t="shared" si="1"/>
        <v>3092.0200000000004</v>
      </c>
      <c r="FB26" s="16">
        <v>58.340000000000011</v>
      </c>
    </row>
    <row r="27" spans="1:161" s="11" customFormat="1" ht="60" customHeight="1" x14ac:dyDescent="0.25">
      <c r="A27" s="9">
        <v>225</v>
      </c>
      <c r="B27" s="9">
        <v>34</v>
      </c>
      <c r="C27" s="5">
        <v>26</v>
      </c>
      <c r="D27" s="10" t="s">
        <v>212</v>
      </c>
      <c r="E27" s="10" t="s">
        <v>213</v>
      </c>
      <c r="F27" s="9" t="s">
        <v>160</v>
      </c>
      <c r="G27" s="9"/>
      <c r="H27" s="9"/>
      <c r="I27" s="9"/>
      <c r="J27" s="9"/>
      <c r="K27" s="9"/>
      <c r="L27" s="9"/>
      <c r="M27" s="9"/>
      <c r="N27" s="9"/>
      <c r="O27" s="9">
        <v>1000</v>
      </c>
      <c r="P27" s="9"/>
      <c r="Q27" s="9"/>
      <c r="R27" s="9"/>
      <c r="S27" s="9"/>
      <c r="T27" s="9"/>
      <c r="U27" s="9"/>
      <c r="V27" s="9"/>
      <c r="W27" s="9">
        <v>500</v>
      </c>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c r="BZ27" s="9"/>
      <c r="CA27" s="9"/>
      <c r="CB27" s="9"/>
      <c r="CC27" s="9"/>
      <c r="CD27" s="9"/>
      <c r="CE27" s="9"/>
      <c r="CF27" s="9"/>
      <c r="CG27" s="9"/>
      <c r="CH27" s="9"/>
      <c r="CI27" s="9"/>
      <c r="CJ27" s="9"/>
      <c r="CK27" s="9"/>
      <c r="CL27" s="9"/>
      <c r="CM27" s="9"/>
      <c r="CN27" s="9"/>
      <c r="CO27" s="9"/>
      <c r="CP27" s="9"/>
      <c r="CQ27" s="9"/>
      <c r="CR27" s="9"/>
      <c r="CS27" s="9"/>
      <c r="CT27" s="9"/>
      <c r="CU27" s="9"/>
      <c r="CV27" s="9"/>
      <c r="CW27" s="9"/>
      <c r="CX27" s="9"/>
      <c r="CY27" s="9"/>
      <c r="CZ27" s="9"/>
      <c r="DA27" s="9"/>
      <c r="DB27" s="9">
        <v>100</v>
      </c>
      <c r="DC27" s="9">
        <v>100</v>
      </c>
      <c r="DD27" s="9"/>
      <c r="DE27" s="9"/>
      <c r="DF27" s="9"/>
      <c r="DG27" s="9"/>
      <c r="DH27" s="9">
        <v>40</v>
      </c>
      <c r="DI27" s="9"/>
      <c r="DJ27" s="9"/>
      <c r="DK27" s="9"/>
      <c r="DL27" s="9"/>
      <c r="DM27" s="9">
        <v>2000</v>
      </c>
      <c r="DN27" s="9"/>
      <c r="DO27" s="9"/>
      <c r="DP27" s="9"/>
      <c r="DQ27" s="9"/>
      <c r="DR27" s="9"/>
      <c r="DS27" s="9"/>
      <c r="DT27" s="9"/>
      <c r="DU27" s="9"/>
      <c r="DV27" s="9"/>
      <c r="DW27" s="9"/>
      <c r="DX27" s="9"/>
      <c r="DY27" s="9"/>
      <c r="DZ27" s="9"/>
      <c r="EA27" s="9"/>
      <c r="EB27" s="9"/>
      <c r="EC27" s="9"/>
      <c r="ED27" s="9"/>
      <c r="EE27" s="9"/>
      <c r="EF27" s="9"/>
      <c r="EG27" s="9"/>
      <c r="EH27" s="9"/>
      <c r="EI27" s="9"/>
      <c r="EJ27" s="9"/>
      <c r="EK27" s="9"/>
      <c r="EL27" s="9"/>
      <c r="EM27" s="9">
        <v>1000</v>
      </c>
      <c r="EN27" s="9"/>
      <c r="EO27" s="9"/>
      <c r="EP27" s="9"/>
      <c r="EQ27" s="9"/>
      <c r="ER27" s="9"/>
      <c r="ES27" s="9"/>
      <c r="ET27" s="9"/>
      <c r="EU27" s="9"/>
      <c r="EV27" s="9"/>
      <c r="EW27" s="9"/>
      <c r="EX27" s="9"/>
      <c r="EY27" s="9"/>
      <c r="EZ27" s="9">
        <f t="shared" si="0"/>
        <v>4740</v>
      </c>
      <c r="FA27" s="5">
        <f t="shared" si="1"/>
        <v>4787.3999999999996</v>
      </c>
      <c r="FB27" s="9">
        <v>1.01</v>
      </c>
    </row>
    <row r="28" spans="1:161" s="11" customFormat="1" ht="60" customHeight="1" x14ac:dyDescent="0.25">
      <c r="A28" s="9">
        <v>229</v>
      </c>
      <c r="B28" s="9">
        <v>35</v>
      </c>
      <c r="C28" s="5">
        <v>27</v>
      </c>
      <c r="D28" s="10" t="s">
        <v>214</v>
      </c>
      <c r="E28" s="10" t="s">
        <v>215</v>
      </c>
      <c r="F28" s="9" t="s">
        <v>160</v>
      </c>
      <c r="G28" s="9">
        <v>10</v>
      </c>
      <c r="H28" s="9"/>
      <c r="I28" s="9"/>
      <c r="J28" s="9"/>
      <c r="K28" s="9">
        <v>500</v>
      </c>
      <c r="L28" s="9">
        <v>600</v>
      </c>
      <c r="M28" s="9"/>
      <c r="N28" s="9"/>
      <c r="O28" s="9"/>
      <c r="P28" s="9">
        <v>200</v>
      </c>
      <c r="Q28" s="9"/>
      <c r="R28" s="9"/>
      <c r="S28" s="9"/>
      <c r="T28" s="9"/>
      <c r="U28" s="9"/>
      <c r="V28" s="9"/>
      <c r="W28" s="9">
        <v>10</v>
      </c>
      <c r="X28" s="9"/>
      <c r="Y28" s="9"/>
      <c r="Z28" s="9"/>
      <c r="AA28" s="9"/>
      <c r="AB28" s="9">
        <v>10</v>
      </c>
      <c r="AC28" s="9"/>
      <c r="AD28" s="9"/>
      <c r="AE28" s="9"/>
      <c r="AF28" s="9"/>
      <c r="AG28" s="9"/>
      <c r="AH28" s="9"/>
      <c r="AI28" s="9"/>
      <c r="AJ28" s="9"/>
      <c r="AK28" s="9"/>
      <c r="AL28" s="9"/>
      <c r="AM28" s="9"/>
      <c r="AN28" s="9"/>
      <c r="AO28" s="9">
        <v>30</v>
      </c>
      <c r="AP28" s="9"/>
      <c r="AQ28" s="9"/>
      <c r="AR28" s="9"/>
      <c r="AS28" s="9"/>
      <c r="AT28" s="9"/>
      <c r="AU28" s="9"/>
      <c r="AV28" s="9"/>
      <c r="AW28" s="9"/>
      <c r="AX28" s="9"/>
      <c r="AY28" s="9"/>
      <c r="AZ28" s="9"/>
      <c r="BA28" s="9"/>
      <c r="BB28" s="9"/>
      <c r="BC28" s="9"/>
      <c r="BD28" s="9"/>
      <c r="BE28" s="9"/>
      <c r="BF28" s="9"/>
      <c r="BG28" s="9"/>
      <c r="BH28" s="9"/>
      <c r="BI28" s="9"/>
      <c r="BJ28" s="9"/>
      <c r="BK28" s="9"/>
      <c r="BL28" s="9"/>
      <c r="BM28" s="9">
        <v>20</v>
      </c>
      <c r="BN28" s="9"/>
      <c r="BO28" s="9"/>
      <c r="BP28" s="9"/>
      <c r="BQ28" s="9"/>
      <c r="BR28" s="9">
        <v>10</v>
      </c>
      <c r="BS28" s="9"/>
      <c r="BT28" s="9">
        <v>10</v>
      </c>
      <c r="BU28" s="9"/>
      <c r="BV28" s="9"/>
      <c r="BW28" s="9"/>
      <c r="BX28" s="9"/>
      <c r="BY28" s="9">
        <v>10</v>
      </c>
      <c r="BZ28" s="9"/>
      <c r="CA28" s="9"/>
      <c r="CB28" s="9"/>
      <c r="CC28" s="9"/>
      <c r="CD28" s="9"/>
      <c r="CE28" s="9"/>
      <c r="CF28" s="9"/>
      <c r="CG28" s="9"/>
      <c r="CH28" s="9">
        <v>10</v>
      </c>
      <c r="CI28" s="9"/>
      <c r="CJ28" s="9">
        <v>10</v>
      </c>
      <c r="CK28" s="9"/>
      <c r="CL28" s="9"/>
      <c r="CM28" s="9"/>
      <c r="CN28" s="9"/>
      <c r="CO28" s="9"/>
      <c r="CP28" s="9"/>
      <c r="CQ28" s="9"/>
      <c r="CR28" s="9"/>
      <c r="CS28" s="9"/>
      <c r="CT28" s="9"/>
      <c r="CU28" s="9"/>
      <c r="CV28" s="9"/>
      <c r="CW28" s="9">
        <v>30</v>
      </c>
      <c r="CX28" s="9">
        <v>203</v>
      </c>
      <c r="CY28" s="9"/>
      <c r="CZ28" s="9"/>
      <c r="DA28" s="9"/>
      <c r="DB28" s="9">
        <v>5000</v>
      </c>
      <c r="DC28" s="9"/>
      <c r="DD28" s="9"/>
      <c r="DE28" s="9"/>
      <c r="DF28" s="9"/>
      <c r="DG28" s="9">
        <v>100</v>
      </c>
      <c r="DH28" s="9"/>
      <c r="DI28" s="9"/>
      <c r="DJ28" s="9">
        <v>10</v>
      </c>
      <c r="DK28" s="9"/>
      <c r="DL28" s="9"/>
      <c r="DM28" s="9"/>
      <c r="DN28" s="9"/>
      <c r="DO28" s="9"/>
      <c r="DP28" s="9"/>
      <c r="DQ28" s="9"/>
      <c r="DR28" s="9">
        <v>2500</v>
      </c>
      <c r="DS28" s="9"/>
      <c r="DT28" s="9"/>
      <c r="DU28" s="9"/>
      <c r="DV28" s="9"/>
      <c r="DW28" s="9"/>
      <c r="DX28" s="9">
        <v>15</v>
      </c>
      <c r="DY28" s="9">
        <v>20</v>
      </c>
      <c r="DZ28" s="9"/>
      <c r="EA28" s="9">
        <v>200</v>
      </c>
      <c r="EB28" s="9"/>
      <c r="EC28" s="9"/>
      <c r="ED28" s="9"/>
      <c r="EE28" s="9">
        <v>10</v>
      </c>
      <c r="EF28" s="9"/>
      <c r="EG28" s="9"/>
      <c r="EH28" s="9"/>
      <c r="EI28" s="9"/>
      <c r="EJ28" s="9"/>
      <c r="EK28" s="9"/>
      <c r="EL28" s="9"/>
      <c r="EM28" s="9">
        <v>100</v>
      </c>
      <c r="EN28" s="9"/>
      <c r="EO28" s="9"/>
      <c r="EP28" s="9">
        <v>20</v>
      </c>
      <c r="EQ28" s="9"/>
      <c r="ER28" s="9">
        <v>10</v>
      </c>
      <c r="ES28" s="9"/>
      <c r="ET28" s="9"/>
      <c r="EU28" s="9">
        <v>10</v>
      </c>
      <c r="EV28" s="9"/>
      <c r="EW28" s="9">
        <v>100</v>
      </c>
      <c r="EX28" s="9"/>
      <c r="EY28" s="9">
        <v>10</v>
      </c>
      <c r="EZ28" s="9">
        <f t="shared" si="0"/>
        <v>9768</v>
      </c>
      <c r="FA28" s="5">
        <f t="shared" si="1"/>
        <v>280830</v>
      </c>
      <c r="FB28" s="9">
        <v>28.75</v>
      </c>
    </row>
    <row r="29" spans="1:161" ht="60" customHeight="1" x14ac:dyDescent="0.25">
      <c r="A29" s="5"/>
      <c r="B29" s="5">
        <v>36</v>
      </c>
      <c r="C29" s="5">
        <v>28</v>
      </c>
      <c r="D29" s="2" t="s">
        <v>216</v>
      </c>
      <c r="E29" s="2" t="s">
        <v>273</v>
      </c>
      <c r="F29" s="5"/>
      <c r="G29" s="5">
        <v>120</v>
      </c>
      <c r="H29" s="5"/>
      <c r="I29" s="5"/>
      <c r="J29" s="5"/>
      <c r="K29" s="5"/>
      <c r="L29" s="5"/>
      <c r="M29" s="5"/>
      <c r="N29" s="5"/>
      <c r="O29" s="5"/>
      <c r="P29" s="5"/>
      <c r="Q29" s="5">
        <v>10</v>
      </c>
      <c r="R29" s="5"/>
      <c r="S29" s="5">
        <v>30</v>
      </c>
      <c r="T29" s="5"/>
      <c r="U29" s="5"/>
      <c r="V29" s="5">
        <v>10</v>
      </c>
      <c r="W29" s="5"/>
      <c r="X29" s="5">
        <v>10</v>
      </c>
      <c r="Y29" s="5"/>
      <c r="Z29" s="5"/>
      <c r="AA29" s="5">
        <v>50</v>
      </c>
      <c r="AB29" s="5"/>
      <c r="AC29" s="5"/>
      <c r="AD29" s="5"/>
      <c r="AE29" s="5"/>
      <c r="AF29" s="5"/>
      <c r="AG29" s="5"/>
      <c r="AH29" s="5"/>
      <c r="AI29" s="5"/>
      <c r="AJ29" s="5"/>
      <c r="AK29" s="5"/>
      <c r="AL29" s="5"/>
      <c r="AM29" s="5"/>
      <c r="AN29" s="5"/>
      <c r="AO29" s="5"/>
      <c r="AP29" s="5"/>
      <c r="AQ29" s="5"/>
      <c r="AR29" s="5"/>
      <c r="AS29" s="5"/>
      <c r="AT29" s="5"/>
      <c r="AU29" s="5"/>
      <c r="AV29" s="5"/>
      <c r="AW29" s="5"/>
      <c r="AX29" s="5"/>
      <c r="AY29" s="5">
        <v>50</v>
      </c>
      <c r="AZ29" s="5"/>
      <c r="BA29" s="5"/>
      <c r="BB29" s="5">
        <v>10</v>
      </c>
      <c r="BC29" s="5"/>
      <c r="BD29" s="5"/>
      <c r="BE29" s="5">
        <v>10</v>
      </c>
      <c r="BF29" s="5"/>
      <c r="BG29" s="5"/>
      <c r="BH29" s="5"/>
      <c r="BI29" s="5">
        <v>10</v>
      </c>
      <c r="BJ29" s="5"/>
      <c r="BK29" s="5">
        <v>10</v>
      </c>
      <c r="BL29" s="5"/>
      <c r="BM29" s="5"/>
      <c r="BN29" s="5">
        <v>2000</v>
      </c>
      <c r="BO29" s="5"/>
      <c r="BP29" s="5"/>
      <c r="BQ29" s="5"/>
      <c r="BR29" s="5"/>
      <c r="BS29" s="5"/>
      <c r="BT29" s="5">
        <v>20</v>
      </c>
      <c r="BU29" s="5"/>
      <c r="BV29" s="5"/>
      <c r="BW29" s="5"/>
      <c r="BX29" s="5"/>
      <c r="BY29" s="5"/>
      <c r="BZ29" s="5">
        <v>10</v>
      </c>
      <c r="CA29" s="5"/>
      <c r="CB29" s="5"/>
      <c r="CC29" s="5"/>
      <c r="CD29" s="5"/>
      <c r="CE29" s="5"/>
      <c r="CF29" s="5"/>
      <c r="CG29" s="5"/>
      <c r="CH29" s="5"/>
      <c r="CI29" s="5"/>
      <c r="CJ29" s="5"/>
      <c r="CK29" s="5"/>
      <c r="CL29" s="5"/>
      <c r="CM29" s="5"/>
      <c r="CN29" s="5">
        <v>10</v>
      </c>
      <c r="CO29" s="5">
        <v>10</v>
      </c>
      <c r="CP29" s="5">
        <v>10</v>
      </c>
      <c r="CQ29" s="5"/>
      <c r="CR29" s="5"/>
      <c r="CS29" s="5"/>
      <c r="CT29" s="5">
        <v>30</v>
      </c>
      <c r="CU29" s="5"/>
      <c r="CV29" s="5"/>
      <c r="CW29" s="5"/>
      <c r="CX29" s="5">
        <v>100</v>
      </c>
      <c r="CY29" s="5">
        <v>24</v>
      </c>
      <c r="CZ29" s="5"/>
      <c r="DA29" s="5">
        <v>115</v>
      </c>
      <c r="DB29" s="5"/>
      <c r="DC29" s="5"/>
      <c r="DD29" s="5"/>
      <c r="DE29" s="5">
        <v>30</v>
      </c>
      <c r="DF29" s="5">
        <v>50</v>
      </c>
      <c r="DG29" s="5"/>
      <c r="DH29" s="5"/>
      <c r="DI29" s="5"/>
      <c r="DJ29" s="5"/>
      <c r="DK29" s="5"/>
      <c r="DL29" s="5"/>
      <c r="DM29" s="5">
        <v>10</v>
      </c>
      <c r="DN29" s="5"/>
      <c r="DO29" s="5"/>
      <c r="DP29" s="5"/>
      <c r="DQ29" s="5">
        <v>10</v>
      </c>
      <c r="DR29" s="5"/>
      <c r="DS29" s="5">
        <v>10</v>
      </c>
      <c r="DT29" s="5"/>
      <c r="DU29" s="5"/>
      <c r="DV29" s="5"/>
      <c r="DW29" s="5"/>
      <c r="DX29" s="5"/>
      <c r="DY29" s="5">
        <v>20</v>
      </c>
      <c r="DZ29" s="5"/>
      <c r="EA29" s="5"/>
      <c r="EB29" s="5"/>
      <c r="EC29" s="5"/>
      <c r="ED29" s="5"/>
      <c r="EE29" s="5"/>
      <c r="EF29" s="5"/>
      <c r="EG29" s="5"/>
      <c r="EH29" s="5"/>
      <c r="EI29" s="5"/>
      <c r="EJ29" s="5">
        <v>10</v>
      </c>
      <c r="EK29" s="5"/>
      <c r="EL29" s="5">
        <v>10</v>
      </c>
      <c r="EM29" s="5"/>
      <c r="EN29" s="5">
        <v>10</v>
      </c>
      <c r="EO29" s="5"/>
      <c r="EP29" s="5"/>
      <c r="EQ29" s="5"/>
      <c r="ER29" s="5"/>
      <c r="ES29" s="5"/>
      <c r="ET29" s="5"/>
      <c r="EU29" s="5"/>
      <c r="EV29" s="5"/>
      <c r="EW29" s="5">
        <v>50</v>
      </c>
      <c r="EX29" s="5"/>
      <c r="EY29" s="5">
        <v>100</v>
      </c>
      <c r="EZ29" s="5">
        <f t="shared" si="0"/>
        <v>2959</v>
      </c>
      <c r="FA29" s="5">
        <f t="shared" si="1"/>
        <v>44385</v>
      </c>
      <c r="FB29" s="5">
        <v>15</v>
      </c>
    </row>
    <row r="30" spans="1:161" s="18" customFormat="1" ht="60" customHeight="1" x14ac:dyDescent="0.25">
      <c r="A30" s="16">
        <v>238</v>
      </c>
      <c r="B30" s="16">
        <v>37</v>
      </c>
      <c r="C30" s="5">
        <v>29</v>
      </c>
      <c r="D30" s="17" t="s">
        <v>217</v>
      </c>
      <c r="E30" s="17" t="s">
        <v>218</v>
      </c>
      <c r="F30" s="16" t="s">
        <v>160</v>
      </c>
      <c r="G30" s="16"/>
      <c r="H30" s="16"/>
      <c r="I30" s="16"/>
      <c r="J30" s="16"/>
      <c r="K30" s="16"/>
      <c r="L30" s="16"/>
      <c r="M30" s="16"/>
      <c r="N30" s="16"/>
      <c r="O30" s="16"/>
      <c r="P30" s="16"/>
      <c r="Q30" s="16"/>
      <c r="R30" s="16"/>
      <c r="S30" s="16"/>
      <c r="T30" s="16"/>
      <c r="U30" s="16"/>
      <c r="V30" s="16">
        <v>8000</v>
      </c>
      <c r="W30" s="16"/>
      <c r="X30" s="16"/>
      <c r="Y30" s="16"/>
      <c r="Z30" s="16"/>
      <c r="AA30" s="16"/>
      <c r="AB30" s="16">
        <v>200</v>
      </c>
      <c r="AC30" s="16"/>
      <c r="AD30" s="16"/>
      <c r="AE30" s="16"/>
      <c r="AF30" s="16"/>
      <c r="AG30" s="16"/>
      <c r="AH30" s="16"/>
      <c r="AI30" s="16"/>
      <c r="AJ30" s="16"/>
      <c r="AK30" s="16"/>
      <c r="AL30" s="16"/>
      <c r="AM30" s="16"/>
      <c r="AN30" s="16"/>
      <c r="AO30" s="16"/>
      <c r="AP30" s="16"/>
      <c r="AQ30" s="16"/>
      <c r="AR30" s="16"/>
      <c r="AS30" s="16"/>
      <c r="AT30" s="16"/>
      <c r="AU30" s="16"/>
      <c r="AV30" s="16"/>
      <c r="AW30" s="16">
        <v>10000</v>
      </c>
      <c r="AX30" s="16"/>
      <c r="AY30" s="16"/>
      <c r="AZ30" s="16"/>
      <c r="BA30" s="16"/>
      <c r="BB30" s="16"/>
      <c r="BC30" s="16"/>
      <c r="BD30" s="16"/>
      <c r="BE30" s="16"/>
      <c r="BF30" s="16"/>
      <c r="BG30" s="16"/>
      <c r="BH30" s="16"/>
      <c r="BI30" s="16"/>
      <c r="BJ30" s="16"/>
      <c r="BK30" s="16"/>
      <c r="BL30" s="16"/>
      <c r="BM30" s="16"/>
      <c r="BN30" s="16"/>
      <c r="BO30" s="16"/>
      <c r="BP30" s="16"/>
      <c r="BQ30" s="16"/>
      <c r="BR30" s="16"/>
      <c r="BS30" s="16"/>
      <c r="BT30" s="16"/>
      <c r="BU30" s="16"/>
      <c r="BV30" s="16"/>
      <c r="BW30" s="16"/>
      <c r="BX30" s="16"/>
      <c r="BY30" s="16"/>
      <c r="BZ30" s="16"/>
      <c r="CA30" s="16"/>
      <c r="CB30" s="16"/>
      <c r="CC30" s="16"/>
      <c r="CD30" s="16"/>
      <c r="CE30" s="16"/>
      <c r="CF30" s="16"/>
      <c r="CG30" s="16"/>
      <c r="CH30" s="16">
        <v>1000</v>
      </c>
      <c r="CI30" s="16"/>
      <c r="CJ30" s="16"/>
      <c r="CK30" s="16"/>
      <c r="CL30" s="16"/>
      <c r="CM30" s="16"/>
      <c r="CN30" s="16"/>
      <c r="CO30" s="16"/>
      <c r="CP30" s="16"/>
      <c r="CQ30" s="16"/>
      <c r="CR30" s="16"/>
      <c r="CS30" s="16">
        <v>2000</v>
      </c>
      <c r="CT30" s="16"/>
      <c r="CU30" s="16"/>
      <c r="CV30" s="16"/>
      <c r="CW30" s="16"/>
      <c r="CX30" s="16"/>
      <c r="CY30" s="16"/>
      <c r="CZ30" s="16"/>
      <c r="DA30" s="16"/>
      <c r="DB30" s="16"/>
      <c r="DC30" s="16"/>
      <c r="DD30" s="16"/>
      <c r="DE30" s="16"/>
      <c r="DF30" s="16"/>
      <c r="DG30" s="16"/>
      <c r="DH30" s="16"/>
      <c r="DI30" s="16"/>
      <c r="DJ30" s="16">
        <v>8000</v>
      </c>
      <c r="DK30" s="16"/>
      <c r="DL30" s="16"/>
      <c r="DM30" s="16"/>
      <c r="DN30" s="16"/>
      <c r="DO30" s="16"/>
      <c r="DP30" s="16">
        <v>4000</v>
      </c>
      <c r="DQ30" s="16"/>
      <c r="DR30" s="16"/>
      <c r="DS30" s="16"/>
      <c r="DT30" s="16"/>
      <c r="DU30" s="16">
        <v>6000</v>
      </c>
      <c r="DV30" s="16"/>
      <c r="DW30" s="16"/>
      <c r="DX30" s="16"/>
      <c r="DY30" s="16"/>
      <c r="DZ30" s="16"/>
      <c r="EA30" s="16"/>
      <c r="EB30" s="16"/>
      <c r="EC30" s="16"/>
      <c r="ED30" s="16"/>
      <c r="EE30" s="16"/>
      <c r="EF30" s="16"/>
      <c r="EG30" s="16"/>
      <c r="EH30" s="16"/>
      <c r="EI30" s="16"/>
      <c r="EJ30" s="16"/>
      <c r="EK30" s="16"/>
      <c r="EL30" s="16"/>
      <c r="EM30" s="16"/>
      <c r="EN30" s="16"/>
      <c r="EO30" s="16"/>
      <c r="EP30" s="16"/>
      <c r="EQ30" s="16"/>
      <c r="ER30" s="16"/>
      <c r="ES30" s="16"/>
      <c r="ET30" s="16"/>
      <c r="EU30" s="16"/>
      <c r="EV30" s="16"/>
      <c r="EW30" s="16"/>
      <c r="EX30" s="16"/>
      <c r="EY30" s="16"/>
      <c r="EZ30" s="16">
        <f t="shared" si="0"/>
        <v>39200</v>
      </c>
      <c r="FA30" s="5">
        <f t="shared" si="1"/>
        <v>196000</v>
      </c>
      <c r="FB30" s="12">
        <v>5</v>
      </c>
      <c r="FC30" s="18">
        <v>7.5</v>
      </c>
      <c r="FD30" s="18" t="s">
        <v>219</v>
      </c>
    </row>
    <row r="31" spans="1:161" s="11" customFormat="1" ht="60" customHeight="1" x14ac:dyDescent="0.25">
      <c r="A31" s="9">
        <v>244</v>
      </c>
      <c r="B31" s="9">
        <v>39</v>
      </c>
      <c r="C31" s="5">
        <v>30</v>
      </c>
      <c r="D31" s="10" t="s">
        <v>220</v>
      </c>
      <c r="E31" s="10" t="s">
        <v>221</v>
      </c>
      <c r="F31" s="9" t="s">
        <v>160</v>
      </c>
      <c r="G31" s="9"/>
      <c r="H31" s="9"/>
      <c r="I31" s="9"/>
      <c r="J31" s="9"/>
      <c r="K31" s="9"/>
      <c r="L31" s="9"/>
      <c r="M31" s="9">
        <v>200</v>
      </c>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9"/>
      <c r="BZ31" s="9"/>
      <c r="CA31" s="9"/>
      <c r="CB31" s="9"/>
      <c r="CC31" s="9"/>
      <c r="CD31" s="9"/>
      <c r="CE31" s="9"/>
      <c r="CF31" s="9"/>
      <c r="CG31" s="9"/>
      <c r="CH31" s="9"/>
      <c r="CI31" s="9"/>
      <c r="CJ31" s="9"/>
      <c r="CK31" s="9"/>
      <c r="CL31" s="9"/>
      <c r="CM31" s="9"/>
      <c r="CN31" s="9"/>
      <c r="CO31" s="9"/>
      <c r="CP31" s="9"/>
      <c r="CQ31" s="9"/>
      <c r="CR31" s="9"/>
      <c r="CS31" s="9"/>
      <c r="CT31" s="9"/>
      <c r="CU31" s="9"/>
      <c r="CV31" s="9"/>
      <c r="CW31" s="9"/>
      <c r="CX31" s="9"/>
      <c r="CY31" s="9"/>
      <c r="CZ31" s="9"/>
      <c r="DA31" s="9"/>
      <c r="DB31" s="9"/>
      <c r="DC31" s="9"/>
      <c r="DD31" s="9"/>
      <c r="DE31" s="9"/>
      <c r="DF31" s="9"/>
      <c r="DG31" s="9"/>
      <c r="DH31" s="9"/>
      <c r="DI31" s="9"/>
      <c r="DJ31" s="9"/>
      <c r="DK31" s="9"/>
      <c r="DL31" s="9"/>
      <c r="DM31" s="9"/>
      <c r="DN31" s="9"/>
      <c r="DO31" s="9"/>
      <c r="DP31" s="9"/>
      <c r="DQ31" s="9"/>
      <c r="DR31" s="9"/>
      <c r="DS31" s="9"/>
      <c r="DT31" s="9"/>
      <c r="DU31" s="9"/>
      <c r="DV31" s="9"/>
      <c r="DW31" s="9"/>
      <c r="DX31" s="9"/>
      <c r="DY31" s="9"/>
      <c r="DZ31" s="9"/>
      <c r="EA31" s="9"/>
      <c r="EB31" s="9"/>
      <c r="EC31" s="9"/>
      <c r="ED31" s="9"/>
      <c r="EE31" s="9"/>
      <c r="EF31" s="9"/>
      <c r="EG31" s="9"/>
      <c r="EH31" s="9"/>
      <c r="EI31" s="9"/>
      <c r="EJ31" s="9"/>
      <c r="EK31" s="9"/>
      <c r="EL31" s="9"/>
      <c r="EM31" s="9"/>
      <c r="EN31" s="9"/>
      <c r="EO31" s="9"/>
      <c r="EP31" s="9"/>
      <c r="EQ31" s="9"/>
      <c r="ER31" s="9"/>
      <c r="ES31" s="9"/>
      <c r="ET31" s="9"/>
      <c r="EU31" s="9"/>
      <c r="EV31" s="9"/>
      <c r="EW31" s="9"/>
      <c r="EX31" s="9"/>
      <c r="EY31" s="9"/>
      <c r="EZ31" s="9">
        <f t="shared" si="0"/>
        <v>200</v>
      </c>
      <c r="FA31" s="5">
        <f t="shared" si="1"/>
        <v>100</v>
      </c>
      <c r="FB31" s="9">
        <v>0.5</v>
      </c>
    </row>
    <row r="32" spans="1:161" ht="60" customHeight="1" x14ac:dyDescent="0.25">
      <c r="A32" s="5">
        <v>247</v>
      </c>
      <c r="B32" s="5">
        <v>40</v>
      </c>
      <c r="C32" s="5">
        <v>31</v>
      </c>
      <c r="D32" s="2" t="s">
        <v>222</v>
      </c>
      <c r="E32" s="2" t="s">
        <v>223</v>
      </c>
      <c r="F32" s="5" t="s">
        <v>160</v>
      </c>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v>1</v>
      </c>
      <c r="CY32" s="5"/>
      <c r="CZ32" s="5"/>
      <c r="DA32" s="5"/>
      <c r="DB32" s="5"/>
      <c r="DC32" s="5"/>
      <c r="DD32" s="5"/>
      <c r="DE32" s="5"/>
      <c r="DF32" s="5"/>
      <c r="DG32" s="5"/>
      <c r="DH32" s="5"/>
      <c r="DI32" s="5"/>
      <c r="DJ32" s="5"/>
      <c r="DK32" s="5"/>
      <c r="DL32" s="5"/>
      <c r="DM32" s="5"/>
      <c r="DN32" s="5"/>
      <c r="DO32" s="5"/>
      <c r="DP32" s="5"/>
      <c r="DQ32" s="5"/>
      <c r="DR32" s="5">
        <v>2</v>
      </c>
      <c r="DS32" s="5"/>
      <c r="DT32" s="5"/>
      <c r="DU32" s="5">
        <v>2</v>
      </c>
      <c r="DV32" s="5"/>
      <c r="DW32" s="5"/>
      <c r="DX32" s="5"/>
      <c r="DY32" s="5"/>
      <c r="DZ32" s="5"/>
      <c r="EA32" s="5"/>
      <c r="EB32" s="5"/>
      <c r="EC32" s="5"/>
      <c r="ED32" s="5"/>
      <c r="EE32" s="5"/>
      <c r="EF32" s="5"/>
      <c r="EG32" s="5"/>
      <c r="EH32" s="5"/>
      <c r="EI32" s="5"/>
      <c r="EJ32" s="5"/>
      <c r="EK32" s="5">
        <v>2</v>
      </c>
      <c r="EL32" s="5"/>
      <c r="EM32" s="5"/>
      <c r="EN32" s="5"/>
      <c r="EO32" s="5"/>
      <c r="EP32" s="5"/>
      <c r="EQ32" s="5"/>
      <c r="ER32" s="5"/>
      <c r="ES32" s="5"/>
      <c r="ET32" s="5"/>
      <c r="EU32" s="5"/>
      <c r="EV32" s="5"/>
      <c r="EW32" s="5"/>
      <c r="EX32" s="5">
        <v>2</v>
      </c>
      <c r="EY32" s="5"/>
      <c r="EZ32" s="5">
        <f t="shared" si="0"/>
        <v>9</v>
      </c>
      <c r="FA32" s="5">
        <f t="shared" si="1"/>
        <v>1650.06</v>
      </c>
      <c r="FB32" s="5">
        <v>183.34</v>
      </c>
    </row>
    <row r="33" spans="1:160" ht="60" customHeight="1" x14ac:dyDescent="0.25">
      <c r="A33" s="5">
        <v>263</v>
      </c>
      <c r="B33" s="5">
        <v>43</v>
      </c>
      <c r="C33" s="5">
        <v>32</v>
      </c>
      <c r="D33" s="2" t="s">
        <v>224</v>
      </c>
      <c r="E33" s="2" t="s">
        <v>225</v>
      </c>
      <c r="F33" s="5" t="s">
        <v>160</v>
      </c>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c r="BA33" s="9"/>
      <c r="BB33" s="9"/>
      <c r="BC33" s="9"/>
      <c r="BD33" s="9"/>
      <c r="BE33" s="9"/>
      <c r="BF33" s="9"/>
      <c r="BG33" s="9"/>
      <c r="BH33" s="9"/>
      <c r="BI33" s="9"/>
      <c r="BJ33" s="9"/>
      <c r="BK33" s="9"/>
      <c r="BL33" s="9"/>
      <c r="BM33" s="9"/>
      <c r="BN33" s="9"/>
      <c r="BO33" s="9"/>
      <c r="BP33" s="9"/>
      <c r="BQ33" s="9"/>
      <c r="BR33" s="9"/>
      <c r="BS33" s="9"/>
      <c r="BT33" s="9"/>
      <c r="BU33" s="9"/>
      <c r="BV33" s="9"/>
      <c r="BW33" s="9"/>
      <c r="BX33" s="9"/>
      <c r="BY33" s="9"/>
      <c r="BZ33" s="9"/>
      <c r="CA33" s="9"/>
      <c r="CB33" s="9"/>
      <c r="CC33" s="9"/>
      <c r="CD33" s="9"/>
      <c r="CE33" s="9"/>
      <c r="CF33" s="9"/>
      <c r="CG33" s="9"/>
      <c r="CH33" s="9"/>
      <c r="CI33" s="9"/>
      <c r="CJ33" s="9"/>
      <c r="CK33" s="9"/>
      <c r="CL33" s="9"/>
      <c r="CM33" s="9"/>
      <c r="CN33" s="9"/>
      <c r="CO33" s="9"/>
      <c r="CP33" s="9"/>
      <c r="CQ33" s="9"/>
      <c r="CR33" s="9"/>
      <c r="CS33" s="9"/>
      <c r="CT33" s="9"/>
      <c r="CU33" s="9"/>
      <c r="CV33" s="9"/>
      <c r="CW33" s="9"/>
      <c r="CX33" s="9"/>
      <c r="CY33" s="9"/>
      <c r="CZ33" s="9"/>
      <c r="DA33" s="9">
        <v>1000</v>
      </c>
      <c r="DB33" s="9"/>
      <c r="DC33" s="9"/>
      <c r="DD33" s="9"/>
      <c r="DE33" s="9"/>
      <c r="DF33" s="9"/>
      <c r="DG33" s="9"/>
      <c r="DH33" s="9"/>
      <c r="DI33" s="9"/>
      <c r="DJ33" s="9"/>
      <c r="DK33" s="9"/>
      <c r="DL33" s="9"/>
      <c r="DM33" s="9"/>
      <c r="DN33" s="9"/>
      <c r="DO33" s="9"/>
      <c r="DP33" s="9"/>
      <c r="DQ33" s="9"/>
      <c r="DR33" s="9"/>
      <c r="DS33" s="9"/>
      <c r="DT33" s="9"/>
      <c r="DU33" s="9"/>
      <c r="DV33" s="9"/>
      <c r="DW33" s="9"/>
      <c r="DX33" s="9"/>
      <c r="DY33" s="9"/>
      <c r="DZ33" s="9"/>
      <c r="EA33" s="9"/>
      <c r="EB33" s="9"/>
      <c r="EC33" s="9"/>
      <c r="ED33" s="9"/>
      <c r="EE33" s="9"/>
      <c r="EF33" s="9"/>
      <c r="EG33" s="9"/>
      <c r="EH33" s="9"/>
      <c r="EI33" s="9"/>
      <c r="EJ33" s="9"/>
      <c r="EK33" s="9"/>
      <c r="EL33" s="9"/>
      <c r="EM33" s="9"/>
      <c r="EN33" s="9"/>
      <c r="EO33" s="9"/>
      <c r="EP33" s="9"/>
      <c r="EQ33" s="9"/>
      <c r="ER33" s="9"/>
      <c r="ES33" s="9"/>
      <c r="ET33" s="9"/>
      <c r="EU33" s="9"/>
      <c r="EV33" s="9"/>
      <c r="EW33" s="9"/>
      <c r="EX33" s="9"/>
      <c r="EY33" s="9"/>
      <c r="EZ33" s="5">
        <f t="shared" si="0"/>
        <v>1000</v>
      </c>
      <c r="FA33" s="5">
        <f t="shared" si="1"/>
        <v>3780</v>
      </c>
      <c r="FB33" s="5">
        <v>3.78</v>
      </c>
    </row>
    <row r="34" spans="1:160" ht="60" customHeight="1" x14ac:dyDescent="0.25">
      <c r="A34" s="5">
        <v>279</v>
      </c>
      <c r="B34" s="5">
        <v>45</v>
      </c>
      <c r="C34" s="5">
        <v>33</v>
      </c>
      <c r="D34" s="2" t="s">
        <v>226</v>
      </c>
      <c r="E34" s="2" t="s">
        <v>227</v>
      </c>
      <c r="F34" s="5" t="s">
        <v>160</v>
      </c>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v>3500</v>
      </c>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f t="shared" ref="EZ34:EZ57" si="2">SUM(G34:EY34)</f>
        <v>3500</v>
      </c>
      <c r="FA34" s="5">
        <f t="shared" si="1"/>
        <v>301875</v>
      </c>
      <c r="FB34" s="5">
        <v>86.25</v>
      </c>
    </row>
    <row r="35" spans="1:160" ht="60" customHeight="1" x14ac:dyDescent="0.25">
      <c r="A35" s="5">
        <v>281</v>
      </c>
      <c r="B35" s="5">
        <v>46</v>
      </c>
      <c r="C35" s="5">
        <v>34</v>
      </c>
      <c r="D35" s="2" t="s">
        <v>228</v>
      </c>
      <c r="E35" s="2" t="s">
        <v>229</v>
      </c>
      <c r="F35" s="5" t="s">
        <v>160</v>
      </c>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v>3</v>
      </c>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f t="shared" si="2"/>
        <v>3</v>
      </c>
      <c r="FA35" s="5">
        <f t="shared" si="1"/>
        <v>1250</v>
      </c>
      <c r="FB35" s="5">
        <v>416.66666666666669</v>
      </c>
    </row>
    <row r="36" spans="1:160" ht="60" customHeight="1" x14ac:dyDescent="0.25">
      <c r="A36" s="5">
        <v>283</v>
      </c>
      <c r="B36" s="5">
        <v>47</v>
      </c>
      <c r="C36" s="5">
        <v>35</v>
      </c>
      <c r="D36" s="2" t="s">
        <v>230</v>
      </c>
      <c r="E36" s="2" t="s">
        <v>231</v>
      </c>
      <c r="F36" s="5" t="s">
        <v>160</v>
      </c>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v>1500</v>
      </c>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f t="shared" si="2"/>
        <v>1500</v>
      </c>
      <c r="FA36" s="5">
        <f t="shared" si="1"/>
        <v>18750</v>
      </c>
      <c r="FB36" s="5">
        <v>12.5</v>
      </c>
    </row>
    <row r="37" spans="1:160" s="18" customFormat="1" ht="60" customHeight="1" x14ac:dyDescent="0.25">
      <c r="A37" s="16">
        <v>285</v>
      </c>
      <c r="B37" s="16">
        <v>48</v>
      </c>
      <c r="C37" s="5">
        <v>36</v>
      </c>
      <c r="D37" s="17" t="s">
        <v>232</v>
      </c>
      <c r="E37" s="17" t="s">
        <v>233</v>
      </c>
      <c r="F37" s="16" t="s">
        <v>160</v>
      </c>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c r="CB37" s="16"/>
      <c r="CC37" s="16"/>
      <c r="CD37" s="16"/>
      <c r="CE37" s="16"/>
      <c r="CF37" s="16"/>
      <c r="CG37" s="16"/>
      <c r="CH37" s="16"/>
      <c r="CI37" s="16"/>
      <c r="CJ37" s="16"/>
      <c r="CK37" s="16"/>
      <c r="CL37" s="16"/>
      <c r="CM37" s="16"/>
      <c r="CN37" s="16"/>
      <c r="CO37" s="16"/>
      <c r="CP37" s="16"/>
      <c r="CQ37" s="16"/>
      <c r="CR37" s="16"/>
      <c r="CS37" s="16"/>
      <c r="CT37" s="16"/>
      <c r="CU37" s="16"/>
      <c r="CV37" s="16"/>
      <c r="CW37" s="16"/>
      <c r="CX37" s="16"/>
      <c r="CY37" s="16"/>
      <c r="CZ37" s="16"/>
      <c r="DA37" s="16"/>
      <c r="DB37" s="5">
        <v>40000</v>
      </c>
      <c r="DC37" s="16"/>
      <c r="DD37" s="16"/>
      <c r="DE37" s="16"/>
      <c r="DF37" s="16"/>
      <c r="DG37" s="16"/>
      <c r="DH37" s="16"/>
      <c r="DI37" s="16"/>
      <c r="DJ37" s="16"/>
      <c r="DK37" s="16"/>
      <c r="DL37" s="16"/>
      <c r="DM37" s="16"/>
      <c r="DN37" s="16"/>
      <c r="DO37" s="16"/>
      <c r="DP37" s="16"/>
      <c r="DQ37" s="16">
        <v>15000</v>
      </c>
      <c r="DR37" s="16"/>
      <c r="DS37" s="16"/>
      <c r="DT37" s="16"/>
      <c r="DU37" s="16"/>
      <c r="DV37" s="16"/>
      <c r="DW37" s="16"/>
      <c r="DX37" s="16"/>
      <c r="DY37" s="16"/>
      <c r="DZ37" s="16"/>
      <c r="EA37" s="16"/>
      <c r="EB37" s="16"/>
      <c r="EC37" s="16"/>
      <c r="ED37" s="16"/>
      <c r="EE37" s="16"/>
      <c r="EF37" s="16"/>
      <c r="EG37" s="16"/>
      <c r="EH37" s="16"/>
      <c r="EI37" s="16"/>
      <c r="EJ37" s="16"/>
      <c r="EK37" s="16"/>
      <c r="EL37" s="16"/>
      <c r="EM37" s="16"/>
      <c r="EN37" s="16"/>
      <c r="EO37" s="16"/>
      <c r="EP37" s="16"/>
      <c r="EQ37" s="16"/>
      <c r="ER37" s="16"/>
      <c r="ES37" s="16"/>
      <c r="ET37" s="16"/>
      <c r="EU37" s="16"/>
      <c r="EV37" s="16"/>
      <c r="EW37" s="16"/>
      <c r="EX37" s="16"/>
      <c r="EY37" s="16"/>
      <c r="EZ37" s="16">
        <f t="shared" si="2"/>
        <v>55000</v>
      </c>
      <c r="FA37" s="5">
        <f t="shared" si="1"/>
        <v>6050</v>
      </c>
      <c r="FB37" s="12">
        <v>0.11</v>
      </c>
      <c r="FC37" s="18">
        <v>0.19</v>
      </c>
      <c r="FD37" s="18" t="s">
        <v>234</v>
      </c>
    </row>
    <row r="38" spans="1:160" ht="60" customHeight="1" x14ac:dyDescent="0.25">
      <c r="A38" s="5">
        <v>286</v>
      </c>
      <c r="B38" s="5">
        <v>49</v>
      </c>
      <c r="C38" s="5">
        <v>37</v>
      </c>
      <c r="D38" s="2" t="s">
        <v>235</v>
      </c>
      <c r="E38" s="2" t="s">
        <v>236</v>
      </c>
      <c r="F38" s="5" t="s">
        <v>160</v>
      </c>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v>750</v>
      </c>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f t="shared" si="2"/>
        <v>750</v>
      </c>
      <c r="FA38" s="5">
        <f t="shared" si="1"/>
        <v>24375</v>
      </c>
      <c r="FB38" s="5">
        <v>32.5</v>
      </c>
    </row>
    <row r="39" spans="1:160" ht="60" customHeight="1" x14ac:dyDescent="0.25">
      <c r="A39" s="5">
        <v>288</v>
      </c>
      <c r="B39" s="5">
        <v>51</v>
      </c>
      <c r="C39" s="5">
        <v>38</v>
      </c>
      <c r="D39" s="2" t="s">
        <v>237</v>
      </c>
      <c r="E39" s="2" t="s">
        <v>238</v>
      </c>
      <c r="F39" s="5" t="s">
        <v>160</v>
      </c>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v>2</v>
      </c>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f t="shared" si="2"/>
        <v>2</v>
      </c>
      <c r="FA39" s="5">
        <f t="shared" si="1"/>
        <v>3333.34</v>
      </c>
      <c r="FB39" s="5">
        <v>1666.67</v>
      </c>
    </row>
    <row r="40" spans="1:160" ht="60" customHeight="1" x14ac:dyDescent="0.25">
      <c r="A40" s="5">
        <v>290</v>
      </c>
      <c r="B40" s="5">
        <v>52</v>
      </c>
      <c r="C40" s="5">
        <v>39</v>
      </c>
      <c r="D40" s="2" t="s">
        <v>239</v>
      </c>
      <c r="E40" s="2" t="s">
        <v>240</v>
      </c>
      <c r="F40" s="5" t="s">
        <v>160</v>
      </c>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v>200</v>
      </c>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f t="shared" si="2"/>
        <v>200</v>
      </c>
      <c r="FA40" s="5">
        <f t="shared" si="1"/>
        <v>13000</v>
      </c>
      <c r="FB40" s="5">
        <v>65</v>
      </c>
    </row>
    <row r="41" spans="1:160" s="18" customFormat="1" ht="60" customHeight="1" x14ac:dyDescent="0.25">
      <c r="A41" s="16">
        <v>291</v>
      </c>
      <c r="B41" s="16">
        <v>53</v>
      </c>
      <c r="C41" s="16">
        <v>40</v>
      </c>
      <c r="D41" s="17" t="s">
        <v>241</v>
      </c>
      <c r="E41" s="17" t="s">
        <v>242</v>
      </c>
      <c r="F41" s="16" t="s">
        <v>160</v>
      </c>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c r="BT41" s="16"/>
      <c r="BU41" s="16"/>
      <c r="BV41" s="16"/>
      <c r="BW41" s="16"/>
      <c r="BX41" s="16"/>
      <c r="BY41" s="16"/>
      <c r="BZ41" s="16"/>
      <c r="CA41" s="16"/>
      <c r="CB41" s="16"/>
      <c r="CC41" s="16"/>
      <c r="CD41" s="16"/>
      <c r="CE41" s="16"/>
      <c r="CF41" s="16"/>
      <c r="CG41" s="16"/>
      <c r="CH41" s="16"/>
      <c r="CI41" s="16"/>
      <c r="CJ41" s="16"/>
      <c r="CK41" s="16"/>
      <c r="CL41" s="16"/>
      <c r="CM41" s="16"/>
      <c r="CN41" s="16"/>
      <c r="CO41" s="16"/>
      <c r="CP41" s="16"/>
      <c r="CQ41" s="16"/>
      <c r="CR41" s="16"/>
      <c r="CS41" s="16"/>
      <c r="CT41" s="16"/>
      <c r="CU41" s="16"/>
      <c r="CV41" s="16"/>
      <c r="CW41" s="16"/>
      <c r="CX41" s="16"/>
      <c r="CY41" s="16"/>
      <c r="CZ41" s="16"/>
      <c r="DA41" s="16"/>
      <c r="DB41" s="16">
        <v>300</v>
      </c>
      <c r="DC41" s="16"/>
      <c r="DD41" s="16"/>
      <c r="DE41" s="16"/>
      <c r="DF41" s="16"/>
      <c r="DG41" s="16"/>
      <c r="DH41" s="16"/>
      <c r="DI41" s="16"/>
      <c r="DJ41" s="16"/>
      <c r="DK41" s="16"/>
      <c r="DL41" s="16"/>
      <c r="DM41" s="16"/>
      <c r="DN41" s="16"/>
      <c r="DO41" s="16"/>
      <c r="DP41" s="16"/>
      <c r="DQ41" s="16"/>
      <c r="DR41" s="16"/>
      <c r="DS41" s="16"/>
      <c r="DT41" s="16"/>
      <c r="DU41" s="16"/>
      <c r="DV41" s="16"/>
      <c r="DW41" s="16"/>
      <c r="DX41" s="16"/>
      <c r="DY41" s="16"/>
      <c r="DZ41" s="16"/>
      <c r="EA41" s="16"/>
      <c r="EB41" s="16"/>
      <c r="EC41" s="16"/>
      <c r="ED41" s="16"/>
      <c r="EE41" s="16"/>
      <c r="EF41" s="16"/>
      <c r="EG41" s="16"/>
      <c r="EH41" s="16"/>
      <c r="EI41" s="16"/>
      <c r="EJ41" s="16"/>
      <c r="EK41" s="16"/>
      <c r="EL41" s="16"/>
      <c r="EM41" s="16"/>
      <c r="EN41" s="16"/>
      <c r="EO41" s="16"/>
      <c r="EP41" s="16"/>
      <c r="EQ41" s="16"/>
      <c r="ER41" s="16"/>
      <c r="ES41" s="16"/>
      <c r="ET41" s="16"/>
      <c r="EU41" s="16"/>
      <c r="EV41" s="16"/>
      <c r="EW41" s="16"/>
      <c r="EX41" s="16"/>
      <c r="EY41" s="16"/>
      <c r="EZ41" s="16">
        <f t="shared" si="2"/>
        <v>300</v>
      </c>
      <c r="FA41" s="16">
        <f t="shared" si="1"/>
        <v>15000</v>
      </c>
      <c r="FB41" s="16">
        <v>50</v>
      </c>
    </row>
    <row r="42" spans="1:160" ht="60" customHeight="1" x14ac:dyDescent="0.25">
      <c r="A42" s="5">
        <v>296</v>
      </c>
      <c r="B42" s="5">
        <v>55</v>
      </c>
      <c r="C42" s="5">
        <v>41</v>
      </c>
      <c r="D42" s="2" t="s">
        <v>243</v>
      </c>
      <c r="E42" s="2" t="s">
        <v>244</v>
      </c>
      <c r="F42" s="5" t="s">
        <v>160</v>
      </c>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v>1</v>
      </c>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f t="shared" si="2"/>
        <v>1</v>
      </c>
      <c r="FA42" s="5">
        <f t="shared" si="1"/>
        <v>3350.84</v>
      </c>
      <c r="FB42" s="5">
        <v>3350.84</v>
      </c>
    </row>
    <row r="43" spans="1:160" s="18" customFormat="1" ht="60" customHeight="1" x14ac:dyDescent="0.25">
      <c r="A43" s="16">
        <v>16</v>
      </c>
      <c r="B43" s="16">
        <v>58</v>
      </c>
      <c r="C43" s="5">
        <v>42</v>
      </c>
      <c r="D43" s="17" t="s">
        <v>245</v>
      </c>
      <c r="E43" s="17" t="s">
        <v>246</v>
      </c>
      <c r="F43" s="16" t="s">
        <v>160</v>
      </c>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c r="BT43" s="16"/>
      <c r="BU43" s="16"/>
      <c r="BV43" s="16"/>
      <c r="BW43" s="16"/>
      <c r="BX43" s="16"/>
      <c r="BY43" s="16"/>
      <c r="BZ43" s="16"/>
      <c r="CA43" s="16"/>
      <c r="CB43" s="16"/>
      <c r="CC43" s="16"/>
      <c r="CD43" s="16"/>
      <c r="CE43" s="16"/>
      <c r="CF43" s="16"/>
      <c r="CG43" s="16"/>
      <c r="CH43" s="16"/>
      <c r="CI43" s="16"/>
      <c r="CJ43" s="16"/>
      <c r="CK43" s="16"/>
      <c r="CL43" s="16"/>
      <c r="CM43" s="16"/>
      <c r="CN43" s="16"/>
      <c r="CO43" s="16"/>
      <c r="CP43" s="16"/>
      <c r="CQ43" s="16"/>
      <c r="CR43" s="16"/>
      <c r="CS43" s="16"/>
      <c r="CT43" s="16"/>
      <c r="CU43" s="16"/>
      <c r="CV43" s="16"/>
      <c r="CW43" s="16"/>
      <c r="CX43" s="16"/>
      <c r="CY43" s="16"/>
      <c r="CZ43" s="16"/>
      <c r="DA43" s="16"/>
      <c r="DB43" s="16"/>
      <c r="DC43" s="16"/>
      <c r="DD43" s="16"/>
      <c r="DE43" s="16"/>
      <c r="DF43" s="16"/>
      <c r="DG43" s="16"/>
      <c r="DH43" s="16"/>
      <c r="DI43" s="16"/>
      <c r="DJ43" s="16"/>
      <c r="DK43" s="16"/>
      <c r="DL43" s="16"/>
      <c r="DM43" s="16"/>
      <c r="DN43" s="16"/>
      <c r="DO43" s="16"/>
      <c r="DP43" s="16"/>
      <c r="DQ43" s="16">
        <v>9800</v>
      </c>
      <c r="DR43" s="16"/>
      <c r="DS43" s="16"/>
      <c r="DT43" s="16"/>
      <c r="DU43" s="16"/>
      <c r="DV43" s="16"/>
      <c r="DW43" s="16"/>
      <c r="DX43" s="16"/>
      <c r="DY43" s="16"/>
      <c r="DZ43" s="16"/>
      <c r="EA43" s="16"/>
      <c r="EB43" s="16"/>
      <c r="EC43" s="16"/>
      <c r="ED43" s="16"/>
      <c r="EE43" s="16"/>
      <c r="EF43" s="16"/>
      <c r="EG43" s="16"/>
      <c r="EH43" s="16"/>
      <c r="EI43" s="16"/>
      <c r="EJ43" s="16"/>
      <c r="EK43" s="16"/>
      <c r="EL43" s="16"/>
      <c r="EM43" s="16"/>
      <c r="EN43" s="16"/>
      <c r="EO43" s="16"/>
      <c r="EP43" s="16"/>
      <c r="EQ43" s="16"/>
      <c r="ER43" s="16"/>
      <c r="ES43" s="16"/>
      <c r="ET43" s="16"/>
      <c r="EU43" s="16"/>
      <c r="EV43" s="16"/>
      <c r="EW43" s="16"/>
      <c r="EX43" s="16"/>
      <c r="EY43" s="16"/>
      <c r="EZ43" s="16">
        <f t="shared" si="2"/>
        <v>9800</v>
      </c>
      <c r="FA43" s="5">
        <f t="shared" si="1"/>
        <v>8134</v>
      </c>
      <c r="FB43" s="12">
        <v>0.83</v>
      </c>
      <c r="FC43" s="18">
        <v>1.45</v>
      </c>
      <c r="FD43" s="18" t="s">
        <v>247</v>
      </c>
    </row>
    <row r="44" spans="1:160" ht="60" customHeight="1" x14ac:dyDescent="0.25">
      <c r="A44" s="5">
        <v>386</v>
      </c>
      <c r="B44" s="5">
        <v>63</v>
      </c>
      <c r="C44" s="5">
        <v>43</v>
      </c>
      <c r="D44" s="2" t="s">
        <v>248</v>
      </c>
      <c r="E44" s="2" t="s">
        <v>249</v>
      </c>
      <c r="F44" s="5" t="s">
        <v>160</v>
      </c>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v>10000</v>
      </c>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f t="shared" si="2"/>
        <v>10000</v>
      </c>
      <c r="FA44" s="5">
        <f t="shared" si="1"/>
        <v>16666.669999999998</v>
      </c>
      <c r="FB44" s="5">
        <v>1.6666669999999999</v>
      </c>
    </row>
    <row r="45" spans="1:160" ht="60" customHeight="1" x14ac:dyDescent="0.25">
      <c r="A45" s="5">
        <v>387</v>
      </c>
      <c r="B45" s="5">
        <v>64</v>
      </c>
      <c r="C45" s="5">
        <v>44</v>
      </c>
      <c r="D45" s="2" t="s">
        <v>250</v>
      </c>
      <c r="E45" s="2" t="s">
        <v>251</v>
      </c>
      <c r="F45" s="5" t="s">
        <v>160</v>
      </c>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v>36000</v>
      </c>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f t="shared" si="2"/>
        <v>36000</v>
      </c>
      <c r="FA45" s="5">
        <f t="shared" si="1"/>
        <v>69000</v>
      </c>
      <c r="FB45" s="5">
        <v>1.9166666666666667</v>
      </c>
    </row>
    <row r="46" spans="1:160" ht="60" customHeight="1" x14ac:dyDescent="0.25">
      <c r="A46" s="5">
        <v>388</v>
      </c>
      <c r="B46" s="5">
        <v>65</v>
      </c>
      <c r="C46" s="5">
        <v>45</v>
      </c>
      <c r="D46" s="2" t="s">
        <v>252</v>
      </c>
      <c r="E46" s="2" t="s">
        <v>253</v>
      </c>
      <c r="F46" s="5" t="s">
        <v>160</v>
      </c>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v>9000</v>
      </c>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f t="shared" si="2"/>
        <v>9000</v>
      </c>
      <c r="FA46" s="5">
        <f t="shared" si="1"/>
        <v>120000</v>
      </c>
      <c r="FB46" s="5">
        <v>13.333333333333334</v>
      </c>
    </row>
    <row r="47" spans="1:160" ht="60" customHeight="1" x14ac:dyDescent="0.25">
      <c r="A47" s="5">
        <v>391</v>
      </c>
      <c r="B47" s="5">
        <v>66</v>
      </c>
      <c r="C47" s="5">
        <v>46</v>
      </c>
      <c r="D47" s="2" t="s">
        <v>254</v>
      </c>
      <c r="E47" s="2" t="s">
        <v>255</v>
      </c>
      <c r="F47" s="5" t="s">
        <v>160</v>
      </c>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v>2</v>
      </c>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f t="shared" si="2"/>
        <v>2</v>
      </c>
      <c r="FA47" s="5">
        <f t="shared" si="1"/>
        <v>850</v>
      </c>
      <c r="FB47" s="5">
        <v>425</v>
      </c>
    </row>
    <row r="48" spans="1:160" ht="60" customHeight="1" x14ac:dyDescent="0.25">
      <c r="A48" s="5">
        <v>392</v>
      </c>
      <c r="B48" s="5">
        <v>67</v>
      </c>
      <c r="C48" s="5">
        <v>47</v>
      </c>
      <c r="D48" s="2" t="s">
        <v>256</v>
      </c>
      <c r="E48" s="2" t="s">
        <v>257</v>
      </c>
      <c r="F48" s="5" t="s">
        <v>160</v>
      </c>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v>30</v>
      </c>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f t="shared" si="2"/>
        <v>30</v>
      </c>
      <c r="FA48" s="5">
        <f t="shared" si="1"/>
        <v>112500</v>
      </c>
      <c r="FB48" s="5">
        <v>3750</v>
      </c>
    </row>
    <row r="49" spans="1:158" ht="60" customHeight="1" x14ac:dyDescent="0.25">
      <c r="A49" s="5">
        <v>393</v>
      </c>
      <c r="B49" s="5">
        <v>68</v>
      </c>
      <c r="C49" s="5">
        <v>48</v>
      </c>
      <c r="D49" s="2" t="s">
        <v>258</v>
      </c>
      <c r="E49" s="2" t="s">
        <v>249</v>
      </c>
      <c r="F49" s="5" t="s">
        <v>160</v>
      </c>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v>8000</v>
      </c>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f t="shared" si="2"/>
        <v>8000</v>
      </c>
      <c r="FA49" s="5">
        <f t="shared" si="1"/>
        <v>13333.34</v>
      </c>
      <c r="FB49" s="5">
        <v>1.6666675</v>
      </c>
    </row>
    <row r="50" spans="1:158" ht="60" customHeight="1" x14ac:dyDescent="0.25">
      <c r="A50" s="5">
        <v>394</v>
      </c>
      <c r="B50" s="5">
        <v>69</v>
      </c>
      <c r="C50" s="5">
        <v>49</v>
      </c>
      <c r="D50" s="2" t="s">
        <v>259</v>
      </c>
      <c r="E50" s="2" t="s">
        <v>260</v>
      </c>
      <c r="F50" s="5" t="s">
        <v>160</v>
      </c>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v>200</v>
      </c>
      <c r="EY50" s="5"/>
      <c r="EZ50" s="5">
        <f t="shared" si="2"/>
        <v>200</v>
      </c>
      <c r="FA50" s="5">
        <f t="shared" si="1"/>
        <v>333.34</v>
      </c>
      <c r="FB50" s="5">
        <v>1.6666999999999998</v>
      </c>
    </row>
    <row r="51" spans="1:158" ht="60" customHeight="1" x14ac:dyDescent="0.25">
      <c r="A51" s="5">
        <v>423</v>
      </c>
      <c r="B51" s="5">
        <v>74</v>
      </c>
      <c r="C51" s="5">
        <v>50</v>
      </c>
      <c r="D51" s="2" t="s">
        <v>261</v>
      </c>
      <c r="E51" s="2" t="s">
        <v>262</v>
      </c>
      <c r="F51" s="5" t="s">
        <v>160</v>
      </c>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v>5</v>
      </c>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f t="shared" si="2"/>
        <v>5</v>
      </c>
      <c r="FA51" s="5">
        <f t="shared" si="1"/>
        <v>6250</v>
      </c>
      <c r="FB51" s="5">
        <v>1250</v>
      </c>
    </row>
    <row r="52" spans="1:158" ht="60" customHeight="1" x14ac:dyDescent="0.25">
      <c r="A52" s="5">
        <v>424</v>
      </c>
      <c r="B52" s="5">
        <v>75</v>
      </c>
      <c r="C52" s="5">
        <v>51</v>
      </c>
      <c r="D52" s="2" t="s">
        <v>261</v>
      </c>
      <c r="E52" s="2" t="s">
        <v>263</v>
      </c>
      <c r="F52" s="5" t="s">
        <v>160</v>
      </c>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v>5</v>
      </c>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f t="shared" si="2"/>
        <v>5</v>
      </c>
      <c r="FA52" s="5">
        <f t="shared" si="1"/>
        <v>6250</v>
      </c>
      <c r="FB52" s="5">
        <v>1250</v>
      </c>
    </row>
    <row r="53" spans="1:158" ht="60" customHeight="1" x14ac:dyDescent="0.25">
      <c r="A53" s="5">
        <v>425</v>
      </c>
      <c r="B53" s="5">
        <v>76</v>
      </c>
      <c r="C53" s="5">
        <v>52</v>
      </c>
      <c r="D53" s="2" t="s">
        <v>261</v>
      </c>
      <c r="E53" s="2" t="s">
        <v>264</v>
      </c>
      <c r="F53" s="5" t="s">
        <v>160</v>
      </c>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v>2</v>
      </c>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f t="shared" si="2"/>
        <v>2</v>
      </c>
      <c r="FA53" s="5">
        <f t="shared" si="1"/>
        <v>2500</v>
      </c>
      <c r="FB53" s="5">
        <v>1250</v>
      </c>
    </row>
    <row r="54" spans="1:158" ht="60" customHeight="1" x14ac:dyDescent="0.25">
      <c r="A54" s="5">
        <v>273</v>
      </c>
      <c r="B54" s="19"/>
      <c r="C54" s="5">
        <v>53</v>
      </c>
      <c r="D54" s="2" t="s">
        <v>265</v>
      </c>
      <c r="E54" s="2" t="s">
        <v>266</v>
      </c>
      <c r="F54" s="5" t="s">
        <v>160</v>
      </c>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v>70080</v>
      </c>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f t="shared" si="2"/>
        <v>70080</v>
      </c>
      <c r="FA54" s="5">
        <f t="shared" si="1"/>
        <v>37142.400000000001</v>
      </c>
      <c r="FB54" s="5">
        <v>0.53</v>
      </c>
    </row>
    <row r="55" spans="1:158" ht="60" customHeight="1" x14ac:dyDescent="0.25">
      <c r="A55" s="5">
        <v>123</v>
      </c>
      <c r="B55" s="19"/>
      <c r="C55" s="5">
        <v>54</v>
      </c>
      <c r="D55" s="2" t="s">
        <v>267</v>
      </c>
      <c r="E55" s="2" t="s">
        <v>268</v>
      </c>
      <c r="F55" s="5" t="s">
        <v>160</v>
      </c>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v>3000</v>
      </c>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f t="shared" si="2"/>
        <v>3000</v>
      </c>
      <c r="FA55" s="5">
        <f t="shared" si="1"/>
        <v>2490</v>
      </c>
      <c r="FB55" s="5">
        <v>0.83</v>
      </c>
    </row>
    <row r="56" spans="1:158" ht="60" customHeight="1" x14ac:dyDescent="0.25">
      <c r="A56" s="5">
        <v>132</v>
      </c>
      <c r="B56" s="19"/>
      <c r="C56" s="5">
        <v>55</v>
      </c>
      <c r="D56" s="2" t="s">
        <v>269</v>
      </c>
      <c r="E56" s="2" t="s">
        <v>270</v>
      </c>
      <c r="F56" s="5" t="s">
        <v>160</v>
      </c>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v>6000</v>
      </c>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f t="shared" si="2"/>
        <v>6000</v>
      </c>
      <c r="FA56" s="5">
        <f t="shared" si="1"/>
        <v>3300.0000000000005</v>
      </c>
      <c r="FB56" s="5">
        <v>0.55000000000000004</v>
      </c>
    </row>
    <row r="57" spans="1:158" ht="60" customHeight="1" x14ac:dyDescent="0.25">
      <c r="A57" s="5">
        <v>85</v>
      </c>
      <c r="B57" s="19"/>
      <c r="C57" s="5">
        <v>56</v>
      </c>
      <c r="D57" s="2" t="s">
        <v>271</v>
      </c>
      <c r="E57" s="2" t="s">
        <v>272</v>
      </c>
      <c r="F57" s="5" t="s">
        <v>160</v>
      </c>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v>20000</v>
      </c>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f t="shared" si="2"/>
        <v>20000</v>
      </c>
      <c r="FA57" s="5">
        <f t="shared" si="1"/>
        <v>16000</v>
      </c>
      <c r="FB57" s="5">
        <v>0.8</v>
      </c>
    </row>
    <row r="58" spans="1:158" ht="60" customHeight="1" x14ac:dyDescent="0.25">
      <c r="B58" s="20"/>
      <c r="G58" s="7">
        <f t="shared" ref="G58:Z58" si="3">SUM(G2:G53)</f>
        <v>13130</v>
      </c>
      <c r="H58" s="7">
        <f t="shared" si="3"/>
        <v>32000</v>
      </c>
      <c r="I58" s="7">
        <f t="shared" si="3"/>
        <v>1000</v>
      </c>
      <c r="J58" s="7">
        <f t="shared" si="3"/>
        <v>100</v>
      </c>
      <c r="K58" s="7">
        <f t="shared" si="3"/>
        <v>500</v>
      </c>
      <c r="L58" s="7">
        <f t="shared" si="3"/>
        <v>45600</v>
      </c>
      <c r="M58" s="7">
        <f t="shared" si="3"/>
        <v>58200</v>
      </c>
      <c r="N58" s="7">
        <f t="shared" si="3"/>
        <v>6500</v>
      </c>
      <c r="O58" s="7">
        <f t="shared" si="3"/>
        <v>2000</v>
      </c>
      <c r="P58" s="7">
        <f t="shared" si="3"/>
        <v>61200</v>
      </c>
      <c r="Q58" s="7">
        <f t="shared" si="3"/>
        <v>1010</v>
      </c>
      <c r="R58" s="7">
        <f t="shared" si="3"/>
        <v>1100</v>
      </c>
      <c r="S58" s="7">
        <f t="shared" si="3"/>
        <v>1530</v>
      </c>
      <c r="T58" s="7">
        <f t="shared" si="3"/>
        <v>1200</v>
      </c>
      <c r="U58" s="7">
        <f t="shared" si="3"/>
        <v>100</v>
      </c>
      <c r="V58" s="7">
        <f t="shared" si="3"/>
        <v>13010</v>
      </c>
      <c r="W58" s="7">
        <f t="shared" si="3"/>
        <v>510</v>
      </c>
      <c r="X58" s="7">
        <f t="shared" si="3"/>
        <v>110</v>
      </c>
      <c r="Y58" s="7">
        <f t="shared" si="3"/>
        <v>2500</v>
      </c>
      <c r="Z58" s="7">
        <f t="shared" si="3"/>
        <v>400</v>
      </c>
      <c r="AB58" s="7">
        <f t="shared" ref="AB58:BJ58" si="4">SUM(AB2:AB53)</f>
        <v>3810</v>
      </c>
      <c r="AC58" s="7">
        <f t="shared" si="4"/>
        <v>100</v>
      </c>
      <c r="AD58" s="7">
        <f t="shared" si="4"/>
        <v>2000</v>
      </c>
      <c r="AE58" s="7">
        <f t="shared" si="4"/>
        <v>1000</v>
      </c>
      <c r="AF58" s="7">
        <f t="shared" si="4"/>
        <v>1100</v>
      </c>
      <c r="AG58" s="7">
        <f t="shared" si="4"/>
        <v>10000</v>
      </c>
      <c r="AH58" s="7">
        <f t="shared" si="4"/>
        <v>1000</v>
      </c>
      <c r="AI58" s="7">
        <f t="shared" si="4"/>
        <v>1000</v>
      </c>
      <c r="AJ58" s="7">
        <f t="shared" si="4"/>
        <v>2001</v>
      </c>
      <c r="AK58" s="7">
        <f t="shared" si="4"/>
        <v>1500</v>
      </c>
      <c r="AL58" s="7">
        <f t="shared" si="4"/>
        <v>100</v>
      </c>
      <c r="AM58" s="7">
        <f t="shared" si="4"/>
        <v>300</v>
      </c>
      <c r="AN58" s="7">
        <f t="shared" si="4"/>
        <v>1100</v>
      </c>
      <c r="AO58" s="7">
        <f t="shared" si="4"/>
        <v>5530</v>
      </c>
      <c r="AP58" s="7">
        <f t="shared" si="4"/>
        <v>1000</v>
      </c>
      <c r="AQ58" s="7">
        <f t="shared" si="4"/>
        <v>1000</v>
      </c>
      <c r="AR58" s="7">
        <f t="shared" si="4"/>
        <v>1500</v>
      </c>
      <c r="AS58" s="7">
        <f t="shared" si="4"/>
        <v>0</v>
      </c>
      <c r="AT58" s="7">
        <f t="shared" si="4"/>
        <v>100</v>
      </c>
      <c r="AU58" s="7">
        <f t="shared" si="4"/>
        <v>1000</v>
      </c>
      <c r="AV58" s="7">
        <f t="shared" si="4"/>
        <v>2700</v>
      </c>
      <c r="AW58" s="7">
        <f t="shared" si="4"/>
        <v>10000</v>
      </c>
      <c r="AX58" s="7">
        <f t="shared" si="4"/>
        <v>100</v>
      </c>
      <c r="AY58" s="7">
        <f t="shared" si="4"/>
        <v>3050</v>
      </c>
      <c r="AZ58" s="7">
        <f t="shared" si="4"/>
        <v>500</v>
      </c>
      <c r="BA58" s="7">
        <f t="shared" si="4"/>
        <v>350</v>
      </c>
      <c r="BB58" s="7">
        <f t="shared" si="4"/>
        <v>210</v>
      </c>
      <c r="BC58" s="7">
        <f t="shared" si="4"/>
        <v>1200</v>
      </c>
      <c r="BD58" s="7">
        <f t="shared" si="4"/>
        <v>100</v>
      </c>
      <c r="BE58" s="7">
        <f t="shared" si="4"/>
        <v>610</v>
      </c>
      <c r="BF58" s="7">
        <f t="shared" si="4"/>
        <v>100</v>
      </c>
      <c r="BG58" s="7">
        <f t="shared" si="4"/>
        <v>1000</v>
      </c>
      <c r="BH58" s="7">
        <f t="shared" si="4"/>
        <v>301</v>
      </c>
      <c r="BI58" s="7">
        <f t="shared" si="4"/>
        <v>1510</v>
      </c>
      <c r="BJ58" s="7">
        <f t="shared" si="4"/>
        <v>7610</v>
      </c>
      <c r="BL58" s="7">
        <f>SUM(BL2:BL53)</f>
        <v>200</v>
      </c>
      <c r="BM58" s="7">
        <f>SUM(BM2:BM53)</f>
        <v>10020</v>
      </c>
      <c r="BO58" s="7">
        <f t="shared" ref="BO58:CS58" si="5">SUM(BO2:BO53)</f>
        <v>500</v>
      </c>
      <c r="BP58" s="7">
        <f t="shared" si="5"/>
        <v>2</v>
      </c>
      <c r="BQ58" s="7">
        <f t="shared" si="5"/>
        <v>200</v>
      </c>
      <c r="BR58" s="7">
        <f t="shared" si="5"/>
        <v>10</v>
      </c>
      <c r="BS58" s="7">
        <f t="shared" si="5"/>
        <v>200</v>
      </c>
      <c r="BT58" s="7">
        <f t="shared" si="5"/>
        <v>530</v>
      </c>
      <c r="BU58" s="7">
        <f t="shared" si="5"/>
        <v>300</v>
      </c>
      <c r="BV58" s="7">
        <f t="shared" si="5"/>
        <v>4000</v>
      </c>
      <c r="BW58" s="7">
        <f t="shared" si="5"/>
        <v>200</v>
      </c>
      <c r="BX58" s="7">
        <f t="shared" si="5"/>
        <v>4500</v>
      </c>
      <c r="BY58" s="7">
        <f t="shared" si="5"/>
        <v>110</v>
      </c>
      <c r="BZ58" s="7">
        <f t="shared" si="5"/>
        <v>3110</v>
      </c>
      <c r="CA58" s="7">
        <f t="shared" si="5"/>
        <v>300</v>
      </c>
      <c r="CB58" s="7">
        <f t="shared" si="5"/>
        <v>2000</v>
      </c>
      <c r="CC58" s="7">
        <f t="shared" si="5"/>
        <v>11</v>
      </c>
      <c r="CD58" s="7">
        <f t="shared" si="5"/>
        <v>100</v>
      </c>
      <c r="CE58" s="7">
        <f t="shared" si="5"/>
        <v>500</v>
      </c>
      <c r="CF58" s="7">
        <f t="shared" si="5"/>
        <v>2100</v>
      </c>
      <c r="CG58" s="7">
        <f t="shared" si="5"/>
        <v>200</v>
      </c>
      <c r="CH58" s="7">
        <f t="shared" si="5"/>
        <v>6210</v>
      </c>
      <c r="CI58" s="7">
        <f t="shared" si="5"/>
        <v>1000</v>
      </c>
      <c r="CJ58" s="7">
        <f t="shared" si="5"/>
        <v>530</v>
      </c>
      <c r="CK58" s="7">
        <f t="shared" si="5"/>
        <v>100</v>
      </c>
      <c r="CL58" s="7">
        <f t="shared" si="5"/>
        <v>100</v>
      </c>
      <c r="CM58" s="7">
        <f t="shared" si="5"/>
        <v>1500</v>
      </c>
      <c r="CN58" s="7">
        <f t="shared" si="5"/>
        <v>410</v>
      </c>
      <c r="CO58" s="7">
        <f t="shared" si="5"/>
        <v>411</v>
      </c>
      <c r="CP58" s="7">
        <f t="shared" si="5"/>
        <v>110</v>
      </c>
      <c r="CQ58" s="7">
        <f t="shared" si="5"/>
        <v>1000</v>
      </c>
      <c r="CR58" s="7">
        <f t="shared" si="5"/>
        <v>28008</v>
      </c>
      <c r="CS58" s="7">
        <f t="shared" si="5"/>
        <v>115032</v>
      </c>
      <c r="CU58" s="7">
        <f>SUM(CU2:CU53)</f>
        <v>6500</v>
      </c>
      <c r="CV58" s="7">
        <f>SUM(CV2:CV53)</f>
        <v>2002</v>
      </c>
      <c r="CW58" s="7">
        <f>SUM(CW2:CW53)</f>
        <v>230</v>
      </c>
      <c r="CX58" s="7">
        <f>SUM(CX2:CX53)</f>
        <v>41412</v>
      </c>
      <c r="CZ58" s="7">
        <f>SUM(CZ2:CZ53)</f>
        <v>2000</v>
      </c>
      <c r="DA58" s="7">
        <f>SUM(DA2:DA53)</f>
        <v>67715</v>
      </c>
      <c r="DB58" s="7">
        <f>SUM(DB2:DB53)</f>
        <v>211500</v>
      </c>
      <c r="DC58" s="7">
        <f>SUM(DC2:DC53)</f>
        <v>604</v>
      </c>
      <c r="DD58" s="7">
        <f>SUM(DD2:DD53)</f>
        <v>3000</v>
      </c>
      <c r="DF58" s="7">
        <f t="shared" ref="DF58:DR58" si="6">SUM(DF2:DF53)</f>
        <v>2550</v>
      </c>
      <c r="DG58" s="7">
        <f t="shared" si="6"/>
        <v>7201</v>
      </c>
      <c r="DH58" s="7">
        <f t="shared" si="6"/>
        <v>24040</v>
      </c>
      <c r="DI58" s="7">
        <f t="shared" si="6"/>
        <v>1</v>
      </c>
      <c r="DJ58" s="7">
        <f t="shared" si="6"/>
        <v>8310</v>
      </c>
      <c r="DK58" s="7">
        <f t="shared" si="6"/>
        <v>8008</v>
      </c>
      <c r="DL58" s="7">
        <f t="shared" si="6"/>
        <v>10000</v>
      </c>
      <c r="DM58" s="7">
        <f t="shared" si="6"/>
        <v>2110</v>
      </c>
      <c r="DN58" s="7">
        <f t="shared" si="6"/>
        <v>2000</v>
      </c>
      <c r="DO58" s="7">
        <f t="shared" si="6"/>
        <v>45650</v>
      </c>
      <c r="DP58" s="7">
        <f t="shared" si="6"/>
        <v>57500</v>
      </c>
      <c r="DQ58" s="7">
        <f t="shared" si="6"/>
        <v>72062</v>
      </c>
      <c r="DR58" s="7">
        <f t="shared" si="6"/>
        <v>175260</v>
      </c>
      <c r="DT58" s="7">
        <f t="shared" ref="DT58:EK58" si="7">SUM(DT2:DT53)</f>
        <v>10000</v>
      </c>
      <c r="DU58" s="7">
        <f t="shared" si="7"/>
        <v>6355</v>
      </c>
      <c r="DV58" s="7">
        <f t="shared" si="7"/>
        <v>2000</v>
      </c>
      <c r="DW58" s="7">
        <f t="shared" si="7"/>
        <v>7000</v>
      </c>
      <c r="DX58" s="7">
        <f t="shared" si="7"/>
        <v>139</v>
      </c>
      <c r="DY58" s="7">
        <f t="shared" si="7"/>
        <v>40</v>
      </c>
      <c r="DZ58" s="7">
        <f t="shared" si="7"/>
        <v>15010</v>
      </c>
      <c r="EA58" s="7">
        <f t="shared" si="7"/>
        <v>1200</v>
      </c>
      <c r="EB58" s="7">
        <f t="shared" si="7"/>
        <v>1000</v>
      </c>
      <c r="EC58" s="7">
        <f t="shared" si="7"/>
        <v>3</v>
      </c>
      <c r="ED58" s="7">
        <f t="shared" si="7"/>
        <v>300</v>
      </c>
      <c r="EE58" s="7">
        <f t="shared" si="7"/>
        <v>930</v>
      </c>
      <c r="EF58" s="7">
        <f t="shared" si="7"/>
        <v>7000</v>
      </c>
      <c r="EG58" s="7">
        <f t="shared" si="7"/>
        <v>1001</v>
      </c>
      <c r="EH58" s="7">
        <f t="shared" si="7"/>
        <v>400</v>
      </c>
      <c r="EI58" s="7">
        <f t="shared" si="7"/>
        <v>500</v>
      </c>
      <c r="EJ58" s="7">
        <f t="shared" si="7"/>
        <v>2520</v>
      </c>
      <c r="EK58" s="7">
        <f t="shared" si="7"/>
        <v>4402</v>
      </c>
      <c r="EM58" s="7">
        <f t="shared" ref="EM58:EY58" si="8">SUM(EM2:EM53)</f>
        <v>7100</v>
      </c>
      <c r="EN58" s="7">
        <f t="shared" si="8"/>
        <v>512</v>
      </c>
      <c r="EO58" s="7">
        <f t="shared" si="8"/>
        <v>200</v>
      </c>
      <c r="EP58" s="7">
        <f t="shared" si="8"/>
        <v>620</v>
      </c>
      <c r="EQ58" s="7">
        <f t="shared" si="8"/>
        <v>400</v>
      </c>
      <c r="ER58" s="7">
        <f t="shared" si="8"/>
        <v>12011</v>
      </c>
      <c r="ES58" s="7">
        <f t="shared" si="8"/>
        <v>3000</v>
      </c>
      <c r="ET58" s="7">
        <f t="shared" si="8"/>
        <v>2300</v>
      </c>
      <c r="EU58" s="7">
        <f t="shared" si="8"/>
        <v>10</v>
      </c>
      <c r="EV58" s="7">
        <f t="shared" si="8"/>
        <v>206</v>
      </c>
      <c r="EW58" s="7">
        <f t="shared" si="8"/>
        <v>12350</v>
      </c>
      <c r="EX58" s="7">
        <f t="shared" si="8"/>
        <v>203</v>
      </c>
      <c r="EY58" s="7">
        <f t="shared" si="8"/>
        <v>5360</v>
      </c>
      <c r="FA58" s="21">
        <f>SUM(FA2:FA56)</f>
        <v>3074722.5799999991</v>
      </c>
    </row>
    <row r="59" spans="1:158" ht="60" customHeight="1" x14ac:dyDescent="0.25">
      <c r="B59" s="20"/>
    </row>
  </sheetData>
  <autoFilter ref="A1:FC58" xr:uid="{440DB241-44AE-4ED7-ACB2-BECFCCBEBA0B}"/>
  <hyperlinks>
    <hyperlink ref="FD18" r:id="rId1" xr:uid="{24F189BA-7494-4A9D-9E35-222971F42F14}"/>
    <hyperlink ref="FD21" r:id="rId2" xr:uid="{6C799C71-FAF7-429F-8145-F8D0CC5F60BA}"/>
  </hyperlinks>
  <pageMargins left="0.7" right="0.7" top="0.75" bottom="0.75" header="0.3" footer="0.3"/>
  <pageSetup paperSize="9" orientation="portrait"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Jantuan Mariana</dc:creator>
  <cp:lastModifiedBy>User</cp:lastModifiedBy>
  <dcterms:created xsi:type="dcterms:W3CDTF">2026-05-06T08:13:16Z</dcterms:created>
  <dcterms:modified xsi:type="dcterms:W3CDTF">2026-07-24T08:53:32Z</dcterms:modified>
</cp:coreProperties>
</file>