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92.168.110.2\Dispozitive\+LP ADM 2026\+PROCEDURI CENTRALIZATE\21459691 DEZINFECTANȚI pentru proiect 2026\DEMARARE 2026\"/>
    </mc:Choice>
  </mc:AlternateContent>
  <xr:revisionPtr revIDLastSave="0" documentId="13_ncr:1_{173F5F26-D8C0-47F5-89B2-306231BD305C}" xr6:coauthVersionLast="47" xr6:coauthVersionMax="47" xr10:uidLastSave="{00000000-0000-0000-0000-000000000000}"/>
  <bookViews>
    <workbookView xWindow="-28920" yWindow="-3510" windowWidth="29040" windowHeight="15720" xr2:uid="{A312A09A-967E-4F13-BAF5-A5A6E822E527}"/>
  </bookViews>
  <sheets>
    <sheet name="Sheet1" sheetId="1" r:id="rId1"/>
  </sheets>
  <definedNames>
    <definedName name="_xlnm._FilterDatabase" localSheetId="0" hidden="1">Sheet1!$A$7:$JS$96</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R95" i="1" l="1"/>
  <c r="JS95" i="1" s="1"/>
  <c r="JQ95" i="1"/>
  <c r="JR94" i="1"/>
  <c r="JS94" i="1" s="1"/>
  <c r="JQ94" i="1"/>
  <c r="JS93" i="1"/>
  <c r="JR93" i="1"/>
  <c r="JQ93" i="1"/>
  <c r="JR92" i="1"/>
  <c r="JS92" i="1" s="1"/>
  <c r="JQ92" i="1"/>
  <c r="JR91" i="1"/>
  <c r="JS91" i="1" s="1"/>
  <c r="JQ91" i="1"/>
  <c r="JS90" i="1"/>
  <c r="JR90" i="1"/>
  <c r="JQ90" i="1"/>
  <c r="JR89" i="1"/>
  <c r="JS89" i="1" s="1"/>
  <c r="JQ89" i="1"/>
  <c r="JR88" i="1"/>
  <c r="JS88" i="1" s="1"/>
  <c r="JQ88" i="1"/>
  <c r="JR87" i="1"/>
  <c r="JS87" i="1" s="1"/>
  <c r="JQ87" i="1"/>
  <c r="JR86" i="1"/>
  <c r="JS86" i="1" s="1"/>
  <c r="JQ86" i="1"/>
  <c r="JS85" i="1"/>
  <c r="JR85" i="1"/>
  <c r="JQ85" i="1"/>
  <c r="JS84" i="1"/>
  <c r="JR84" i="1"/>
  <c r="JQ84" i="1"/>
  <c r="JR83" i="1"/>
  <c r="JS83" i="1" s="1"/>
  <c r="JQ83" i="1"/>
  <c r="JS82" i="1"/>
  <c r="JR82" i="1"/>
  <c r="JQ82" i="1"/>
  <c r="JR81" i="1"/>
  <c r="JS81" i="1" s="1"/>
  <c r="JQ81" i="1"/>
  <c r="JR80" i="1"/>
  <c r="JS80" i="1" s="1"/>
  <c r="JQ80" i="1"/>
  <c r="JR79" i="1"/>
  <c r="JS79" i="1" s="1"/>
  <c r="JQ79" i="1"/>
  <c r="JR78" i="1"/>
  <c r="JS78" i="1" s="1"/>
  <c r="JQ78" i="1"/>
  <c r="JS77" i="1"/>
  <c r="JR77" i="1"/>
  <c r="JQ77" i="1"/>
  <c r="JR76" i="1"/>
  <c r="JS76" i="1" s="1"/>
  <c r="JQ76" i="1"/>
  <c r="JR75" i="1"/>
  <c r="JS75" i="1" s="1"/>
  <c r="JQ75" i="1"/>
  <c r="JS74" i="1"/>
  <c r="JR74" i="1"/>
  <c r="JQ74" i="1"/>
  <c r="JR73" i="1"/>
  <c r="JS73" i="1" s="1"/>
  <c r="JQ73" i="1"/>
  <c r="JR72" i="1"/>
  <c r="JS72" i="1" s="1"/>
  <c r="JQ72" i="1"/>
  <c r="JR71" i="1"/>
  <c r="JS71" i="1" s="1"/>
  <c r="JQ71" i="1"/>
  <c r="JR70" i="1"/>
  <c r="JS70" i="1" s="1"/>
  <c r="JQ70" i="1"/>
  <c r="JS69" i="1"/>
  <c r="JR69" i="1"/>
  <c r="JQ69" i="1"/>
  <c r="JS68" i="1"/>
  <c r="JR68" i="1"/>
  <c r="JQ68" i="1"/>
  <c r="JR67" i="1"/>
  <c r="JS67" i="1" s="1"/>
  <c r="JQ67" i="1"/>
  <c r="JS66" i="1"/>
  <c r="JR66" i="1"/>
  <c r="JQ66" i="1"/>
  <c r="JR65" i="1"/>
  <c r="JS65" i="1" s="1"/>
  <c r="JQ65" i="1"/>
  <c r="JR64" i="1"/>
  <c r="JS64" i="1" s="1"/>
  <c r="JQ64" i="1"/>
  <c r="JR63" i="1"/>
  <c r="JS63" i="1" s="1"/>
  <c r="JQ63" i="1"/>
  <c r="JR62" i="1"/>
  <c r="JS62" i="1" s="1"/>
  <c r="JQ62" i="1"/>
  <c r="JS61" i="1"/>
  <c r="JR61" i="1"/>
  <c r="JQ61" i="1"/>
  <c r="JR60" i="1"/>
  <c r="JS60" i="1" s="1"/>
  <c r="JQ60" i="1"/>
  <c r="JR59" i="1"/>
  <c r="JS59" i="1" s="1"/>
  <c r="JQ59" i="1"/>
  <c r="JS58" i="1"/>
  <c r="JR58" i="1"/>
  <c r="JQ58" i="1"/>
  <c r="JR57" i="1"/>
  <c r="JS57" i="1" s="1"/>
  <c r="JQ57" i="1"/>
  <c r="JR56" i="1"/>
  <c r="JS56" i="1" s="1"/>
  <c r="JQ56" i="1"/>
  <c r="JR55" i="1"/>
  <c r="JS55" i="1" s="1"/>
  <c r="JQ55" i="1"/>
  <c r="JR54" i="1"/>
  <c r="JS54" i="1" s="1"/>
  <c r="JQ54" i="1"/>
  <c r="JS53" i="1"/>
  <c r="JR53" i="1"/>
  <c r="JQ53" i="1"/>
  <c r="JR52" i="1"/>
  <c r="JS52" i="1" s="1"/>
  <c r="JQ52" i="1"/>
  <c r="JR51" i="1"/>
  <c r="JS51" i="1" s="1"/>
  <c r="JQ51" i="1"/>
  <c r="JR50" i="1"/>
  <c r="JS50" i="1" s="1"/>
  <c r="JQ50" i="1"/>
  <c r="JR49" i="1"/>
  <c r="JS49" i="1" s="1"/>
  <c r="JQ49" i="1"/>
  <c r="JS48" i="1"/>
  <c r="JR48" i="1"/>
  <c r="JQ48" i="1"/>
  <c r="JR47" i="1"/>
  <c r="JS47" i="1" s="1"/>
  <c r="JQ47" i="1"/>
  <c r="JR46" i="1"/>
  <c r="JS46" i="1" s="1"/>
  <c r="JQ46" i="1"/>
  <c r="JS45" i="1"/>
  <c r="JR45" i="1"/>
  <c r="JQ45" i="1"/>
  <c r="JR44" i="1"/>
  <c r="JS44" i="1" s="1"/>
  <c r="JQ44" i="1"/>
  <c r="JR43" i="1"/>
  <c r="JS43" i="1" s="1"/>
  <c r="JQ43" i="1"/>
  <c r="JR42" i="1"/>
  <c r="JS42" i="1" s="1"/>
  <c r="JQ42" i="1"/>
  <c r="JR41" i="1"/>
  <c r="JS41" i="1" s="1"/>
  <c r="JQ41" i="1"/>
  <c r="JR40" i="1"/>
  <c r="JS40" i="1" s="1"/>
  <c r="JQ40" i="1"/>
  <c r="JR39" i="1"/>
  <c r="JS39" i="1" s="1"/>
  <c r="JQ39" i="1"/>
  <c r="JR38" i="1"/>
  <c r="JS38" i="1" s="1"/>
  <c r="JQ38" i="1"/>
  <c r="JR37" i="1"/>
  <c r="JS37" i="1" s="1"/>
  <c r="JQ37" i="1"/>
  <c r="JR36" i="1"/>
  <c r="JS36" i="1" s="1"/>
  <c r="JQ36" i="1"/>
  <c r="JR35" i="1"/>
  <c r="JS35" i="1" s="1"/>
  <c r="JQ35" i="1"/>
  <c r="JR34" i="1"/>
  <c r="JS34" i="1" s="1"/>
  <c r="JQ34" i="1"/>
  <c r="JR33" i="1"/>
  <c r="JS33" i="1" s="1"/>
  <c r="JQ33" i="1"/>
  <c r="JR32" i="1"/>
  <c r="JS32" i="1" s="1"/>
  <c r="JQ32" i="1"/>
  <c r="JR31" i="1"/>
  <c r="JS31" i="1" s="1"/>
  <c r="JQ31" i="1"/>
  <c r="JR30" i="1"/>
  <c r="JS30" i="1" s="1"/>
  <c r="JQ30" i="1"/>
  <c r="JR29" i="1"/>
  <c r="JS29" i="1" s="1"/>
  <c r="JQ29" i="1"/>
  <c r="JR28" i="1"/>
  <c r="JS28" i="1" s="1"/>
  <c r="JQ28" i="1"/>
  <c r="JR27" i="1"/>
  <c r="JS27" i="1" s="1"/>
  <c r="JQ27" i="1"/>
  <c r="JS26" i="1"/>
  <c r="JR26" i="1"/>
  <c r="JQ26" i="1"/>
  <c r="JR25" i="1"/>
  <c r="JS25" i="1" s="1"/>
  <c r="JQ25" i="1"/>
  <c r="JR24" i="1"/>
  <c r="JS24" i="1" s="1"/>
  <c r="JQ24" i="1"/>
  <c r="JR23" i="1"/>
  <c r="JS23" i="1" s="1"/>
  <c r="JQ23" i="1"/>
  <c r="JR22" i="1"/>
  <c r="JS22" i="1" s="1"/>
  <c r="JQ22" i="1"/>
  <c r="JS21" i="1"/>
  <c r="JR21" i="1"/>
  <c r="JQ21" i="1"/>
  <c r="JR20" i="1"/>
  <c r="JS20" i="1" s="1"/>
  <c r="JQ20" i="1"/>
  <c r="JR19" i="1"/>
  <c r="JS19" i="1" s="1"/>
  <c r="JQ19" i="1"/>
  <c r="JS18" i="1"/>
  <c r="JR18" i="1"/>
  <c r="JQ18" i="1"/>
  <c r="JR17" i="1"/>
  <c r="JS17" i="1" s="1"/>
  <c r="JQ17" i="1"/>
  <c r="JS16" i="1"/>
  <c r="JR16" i="1"/>
  <c r="JQ16" i="1"/>
  <c r="JR15" i="1"/>
  <c r="JS15" i="1" s="1"/>
  <c r="JQ15" i="1"/>
  <c r="JR14" i="1"/>
  <c r="JS14" i="1" s="1"/>
  <c r="JQ14" i="1"/>
  <c r="JR13" i="1"/>
  <c r="JS13" i="1" s="1"/>
  <c r="JQ13" i="1"/>
  <c r="JR12" i="1"/>
  <c r="JS12" i="1" s="1"/>
  <c r="JQ12" i="1"/>
  <c r="JR11" i="1"/>
  <c r="JS11" i="1" s="1"/>
  <c r="JQ11" i="1"/>
  <c r="JR10" i="1"/>
  <c r="JS10" i="1" s="1"/>
  <c r="JQ10" i="1"/>
  <c r="JR9" i="1"/>
  <c r="JS9" i="1" s="1"/>
  <c r="JQ9" i="1"/>
  <c r="JS8" i="1"/>
  <c r="JR8" i="1"/>
  <c r="JQ8" i="1"/>
  <c r="JQ96" i="1" l="1"/>
  <c r="JR96" i="1"/>
</calcChain>
</file>

<file path=xl/sharedStrings.xml><?xml version="1.0" encoding="utf-8"?>
<sst xmlns="http://schemas.openxmlformats.org/spreadsheetml/2006/main" count="1776" uniqueCount="921">
  <si>
    <t>Отбор:</t>
  </si>
  <si>
    <t>Categoria Равно "DEZINFECTANȚI"</t>
  </si>
  <si>
    <t>Nr Lot</t>
  </si>
  <si>
    <t>Denumirea poziției</t>
  </si>
  <si>
    <t>Specificație Tehnică</t>
  </si>
  <si>
    <t>Unitatea de măsură</t>
  </si>
  <si>
    <t>Preț per L/Kg fără TVA</t>
  </si>
  <si>
    <t>ADMINISTRATIA NATIONALA A PENITENCIARELOR (0004)</t>
  </si>
  <si>
    <t>CABINETUL INDIVIDUAL AL MEDICULUI DE FAMILIE CORCODEL GEORGETA (0025)</t>
  </si>
  <si>
    <t>CABINETUL INDIVIDUAL AL MEDICULUI DE FAMILIE CORJAN VIORICA (0026)</t>
  </si>
  <si>
    <t>CENTRUL DE MEDICINA LEGALA (0035)</t>
  </si>
  <si>
    <t>CENTRUL DE PLASAMENT PENTRU PERSOANE VIRSTNICE SI PERSOANE CU DIZABILITATI COM COCIERI (0037)</t>
  </si>
  <si>
    <t>CENTRUL DE PLASAMENT SI REABILITARE PENTRU COPII DE VARSTA FRAGEDA MUN CHISINAU (0038)</t>
  </si>
  <si>
    <t>CENTRUL DE PLASAMENT TEMPORAR PENTRU PERSOANE CU DIZABILITATI (ADULTE) BADICENI (0040)</t>
  </si>
  <si>
    <t>CENTRUL DE PLASAMENT TEMPORAR PENTRU PERSOANE CU DIZABILITATI (ADULTE) BALTI (0041)</t>
  </si>
  <si>
    <t>CENTRUL DE PLASAMENT TEMPORAR PENTRU PERSOANE CU DIZABILITATI (ADULTE) BRINZENI (0042)</t>
  </si>
  <si>
    <t>CENTRUL DE PLASAMENT TEMPORAR PENTRU PERSOANE CU DIZABILITATI MUN HANCESTI (0044)</t>
  </si>
  <si>
    <t>CENTRUL DE PLASAMENT TEMPORAR PENTRU PERSOANE CU DIZABILITATI MUN ORHEI (0045)</t>
  </si>
  <si>
    <t>CENTRUL DE PLASAMENT TEMPORAR SI REABILITARE PENTRU COPII MUN BALTI (0046)</t>
  </si>
  <si>
    <t>CENTRUL DE REABILITARE A PERSOANELOR VIRSTNICE SI PERSOANELOR CU DIZABILITATI (ADULTE) “SPERANTA (0047)</t>
  </si>
  <si>
    <t>CENTRUL DE REABILITARE SI PROTECTIE SOCIAL A COPIILOR IN SITUATIE DE RISC “ПЛАМЪЧЕ OR TARACLIA (0049)</t>
  </si>
  <si>
    <t>CENTRUL DE RECUPERARE PENTRU COPII CEADIR-LUNGA (0050)</t>
  </si>
  <si>
    <t>CENTRUL NATIONAL DE TRANSFUZIE A SANGELUI (0055)</t>
  </si>
  <si>
    <t>CMF TRISMED-PRIM (0064)</t>
  </si>
  <si>
    <t>CMF ZUBCOV&amp;PETRACHI (0066)</t>
  </si>
  <si>
    <t>II CABINETUL INDIVIDUAL AL MEDICULUI DE FAMILIE BLEGA LILIA (0128)</t>
  </si>
  <si>
    <t>IM CENTRUL STOMATOLOGIC MUNICIPAL CHISINAU (0131)</t>
  </si>
  <si>
    <t>IM CENTRUL STOMATOLOGIC RAIONAL ANENII NOI (0132)</t>
  </si>
  <si>
    <t>IM CENTRUL STOMATOLOGIC RAIONAL CALARASI (0134)</t>
  </si>
  <si>
    <t>IM CENTRUL STOMATOLOGIC RAIONAL CAUSENI (0135)</t>
  </si>
  <si>
    <t>IM CENTRUL STOMATOLOGIC RAIONAL CIMISLIA (0136)</t>
  </si>
  <si>
    <t>IM CENTRUL STOMATOLOGIC RAIONAL CRIULENI (0137)</t>
  </si>
  <si>
    <t>IM CENTRUL STOMATOLOGIC RAIONAL HANCESTI (0140)</t>
  </si>
  <si>
    <t>IM CENTRUL STOMATOLOGIC RAIONAL IALOVENI (0141)</t>
  </si>
  <si>
    <t>IM CENTRUL STOMATOLOGIC RAIONAL LEOVA (0142)</t>
  </si>
  <si>
    <t>IM CENTRUL STOMATOLOGIC RAIONAL OCNITA (0144)</t>
  </si>
  <si>
    <t>IM CENTRUL STOMATOLOGIC RAIONAL RASCANI (0145)</t>
  </si>
  <si>
    <t>IM CENTRUL STOMATOLOGIC RAIONAL REZINA (0146)</t>
  </si>
  <si>
    <t>IM CENTRUL STOMATOLOGIC RAIONAL SINGEREI (0147)</t>
  </si>
  <si>
    <t>IM CENTRUL STOMATOLOGIC RAIONAL SOROCA (0149)</t>
  </si>
  <si>
    <t>IMSP ASOCIATIA MEDICALA TERITORIALA BOTANICA (0160)</t>
  </si>
  <si>
    <t>IMSP ASOCIATIA MEDICALA TERITORIALA BUIUCANI (0161)</t>
  </si>
  <si>
    <t>IMSP ASOCIATIA MEDICALA TERITORIALA CENTRU (0162)</t>
  </si>
  <si>
    <t>IMSP ASOCIATIA MEDICALA TERITORIALA CIOCANA (0163)</t>
  </si>
  <si>
    <t>IMSP ASOCIATIA MEDICALA TERITORIALA RASCANI (0164)</t>
  </si>
  <si>
    <t>IMSP CENTRUL DE SANATATE BACIOI (0168)</t>
  </si>
  <si>
    <t>IMSP CENTRUL DE SANATATE BADICENI (0169)</t>
  </si>
  <si>
    <t>IMSP CENTRUL DE SANATATE BAIMACLIA (0170)</t>
  </si>
  <si>
    <t>IMSP CENTRUL DE SANATATE BALATINA (0172)</t>
  </si>
  <si>
    <t>IMSP CENTRUL DE SANATATE BARDAR (0173)</t>
  </si>
  <si>
    <t>IMSP CENTRUL DE SANATATE BASARABEASCA (0174)</t>
  </si>
  <si>
    <t>IMSP CENTRUL DE SANATATE BILICENII VECHI (0176)</t>
  </si>
  <si>
    <t>IMSP CENTRUL DE SANATATE BIRUINTA (0177)</t>
  </si>
  <si>
    <t>IMSP CENTRUL DE SANATATE BOBEICA (0178)</t>
  </si>
  <si>
    <t>IMSP CENTRUL DE SANATATE BOROGANI (0181)</t>
  </si>
  <si>
    <t>IMSP CENTRUL DE SANATATE BRANZENI NOI (0182)</t>
  </si>
  <si>
    <t>IMSP CENTRUL DE SANATATE BRAVICEA (0183)</t>
  </si>
  <si>
    <t>IMSP CENTRUL DE SANATATE BRAVICENI (0184)</t>
  </si>
  <si>
    <t>IMSP CENTRUL DE SANATATE BRICENI (0185)</t>
  </si>
  <si>
    <t>IMSP CENTRUL DE SANATATE BUDESTI (0188)</t>
  </si>
  <si>
    <t>IMSP CENTRUL DE SANATATE BUJOR (0189)</t>
  </si>
  <si>
    <t>IMSP CENTRUL DE SANATATE CAHUL (0192)</t>
  </si>
  <si>
    <t>IMSP CENTRUL DE SANATATE CALARASI (0195)</t>
  </si>
  <si>
    <t>IMSP CENTRUL DE SANATATE CANTEMIR (0196)</t>
  </si>
  <si>
    <t>IMSP CENTRUL DE SANATATE CAUSENI (0197)</t>
  </si>
  <si>
    <t>IMSP CENTRUL DE SANATATE CAZANESTI (0199)</t>
  </si>
  <si>
    <t>IMSP CENTRUL DE SANATATE CEADIR-LUNGA (0200)</t>
  </si>
  <si>
    <t>IMSP CENTRUL DE SANATATE CHIPERCENI (0204)</t>
  </si>
  <si>
    <t>IMSP CENTRUL DE SANATATE CHIRSOVA (0205)</t>
  </si>
  <si>
    <t>IMSP CENTRUL DE SANATATE CHISCARENI (0206)</t>
  </si>
  <si>
    <t>IMSP CENTRUL DE SANATATE CIMISLIA (0208)</t>
  </si>
  <si>
    <t>IMSP CENTRUL DE SANATATE CIOCALTENI (0212)</t>
  </si>
  <si>
    <t>IMSP CENTRUL DE SANATATE CIOLACU NOU (0213)</t>
  </si>
  <si>
    <t>IMSP CENTRUL DE SANATATE CIORESCU (0214)</t>
  </si>
  <si>
    <t>IMSP CENTRUL DE SANATATE CIUCIULEA (0216)</t>
  </si>
  <si>
    <t>IMSP CENTRUL DE SANATATE CIUCIULENI (0217)</t>
  </si>
  <si>
    <t>IMSP CENTRUL DE SANATATE CIUTULESTI (0218)</t>
  </si>
  <si>
    <t>IMSP CENTRUL DE SANATATE COCIULIA (0220)</t>
  </si>
  <si>
    <t>IMSP CENTRUL DE SANATATE COJUSNA (0222)</t>
  </si>
  <si>
    <t>IMSP CENTRUL DE SANATATE COLIBAS (0223)</t>
  </si>
  <si>
    <t>IMSP CENTRUL DE SANATATE COLONITA (0224)</t>
  </si>
  <si>
    <t>IMSP CENTRUL DE SANATATE COMRAT (0225)</t>
  </si>
  <si>
    <t>IMSP CENTRUL DE SANATATE COPACENI (0227)</t>
  </si>
  <si>
    <t>IMSP CENTRUL DE SANATATE COPANCA (0228)</t>
  </si>
  <si>
    <t>IMSP CENTRUL DE SANATATE CORLATENI (0231)</t>
  </si>
  <si>
    <t>IMSP CENTRUL DE SANATATE COSAUTI (0233)</t>
  </si>
  <si>
    <t>IMSP CENTRUL DE SANATATE COSTESTI IALOVENI (0234)</t>
  </si>
  <si>
    <t>IMSP CENTRUL DE SANATATE COSTESTI RASCANI (0235)</t>
  </si>
  <si>
    <t>IMSP CENTRUL DE SANATATE COTIUJENII MARI (0236)</t>
  </si>
  <si>
    <t>IMSP CENTRUL DE SANATATE CRASNOARMEISCOE (0238)</t>
  </si>
  <si>
    <t>IMSP CENTRUL DE SANATATE CRIULENI (0241)</t>
  </si>
  <si>
    <t>IMSP CENTRUL DE SANATATE CROCMAZ (0242)</t>
  </si>
  <si>
    <t>IMSP CENTRUL DE SANATATE CUBOLTA (0243)</t>
  </si>
  <si>
    <t>IMSP CENTRUL DE SANATATE CUCURUZENI (0244)</t>
  </si>
  <si>
    <t>IMSP CENTRUL DE SANATATE CUPCINI (0246)</t>
  </si>
  <si>
    <t>IMSP CENTRUL DE SANATATE DANUTENI (0247)</t>
  </si>
  <si>
    <t>IMSP CENTRUL DE SANATATE DONDUSENI (0249)</t>
  </si>
  <si>
    <t>IMSP CENTRUL DE SANATATE DRAGANESTI (0250)</t>
  </si>
  <si>
    <t>IMSP CENTRUL DE SANATATE DROCHIA A MANZIUC (0251)</t>
  </si>
  <si>
    <t>IMSP CENTRUL DE SANATATE DUBASARI (0252)</t>
  </si>
  <si>
    <t>IMSP CENTRUL DE SANATATE DUBASARII VECHI (0253)</t>
  </si>
  <si>
    <t>IMSP CENTRUL DE SANATATE DURLESTI (0254)</t>
  </si>
  <si>
    <t>IMSP CENTRUL DE SANATATE EDINET (0255)</t>
  </si>
  <si>
    <t>IMSP CENTRUL DE SANATATE FALESTI (0256)</t>
  </si>
  <si>
    <t>IMSP CENTRUL DE SANATATE FLAMINZENI COSCODENI (0259)</t>
  </si>
  <si>
    <t>IMSP CENTRUL DE SANATATE FLORENI (0260)</t>
  </si>
  <si>
    <t>IMSP CENTRUL DE SANATATE FRUNZA (0261)</t>
  </si>
  <si>
    <t>IMSP CENTRUL DE SANATATE FUNDURII VECHI (0262)</t>
  </si>
  <si>
    <t>IMSP CENTRUL DE SANATATE GAVANOASA (0263)</t>
  </si>
  <si>
    <t>IMSP CENTRUL DE SANATATE GHIDIGHICI (0265)</t>
  </si>
  <si>
    <t>IMSP CENTRUL DE SANATATE GHINDESTI (0266)</t>
  </si>
  <si>
    <t>IMSP CENTRUL DE SANATATE GLODENI (0269)</t>
  </si>
  <si>
    <t>IMSP CENTRUL DE SANATATE GRATIESTI (0271)</t>
  </si>
  <si>
    <t>IMSP CENTRUL DE SANATATE GURA GALBENEI (0274)</t>
  </si>
  <si>
    <t>IMSP CENTRUL DE SANATATE HANCESTI (0276)</t>
  </si>
  <si>
    <t>IMSP CENTRUL DE SANATATE HARBOVAT (0277)</t>
  </si>
  <si>
    <t>IMSP CENTRUL DE SANATATE HORESTI (0279)</t>
  </si>
  <si>
    <t>IMSP CENTRUL DE SANATATE HRUSOVA (0280)</t>
  </si>
  <si>
    <t>IMSP CENTRUL DE SANATATE IABLOANA (0281)</t>
  </si>
  <si>
    <t>IMSP CENTRUL DE SANATATE IALOVENI (0282)</t>
  </si>
  <si>
    <t>IMSP CENTRUL DE SANATATE IARGARA (0283)</t>
  </si>
  <si>
    <t>IMSP CENTRUL DE SANATATE ISACOVA (0285)</t>
  </si>
  <si>
    <t>IMSP CENTRUL DE SANATATE LAPUSNA PASCANI (0289)</t>
  </si>
  <si>
    <t>IMSP CENTRUL DE SANATATE LARGA (0290)</t>
  </si>
  <si>
    <t>IMSP CENTRUL DE SANATATE LARGA NOUA (0291)</t>
  </si>
  <si>
    <t>IMSP CENTRUL DE SANATATE LEOVA (0292)</t>
  </si>
  <si>
    <t>IMSP CENTRUL DE SANATATE LIMBENII VECHI (0293)</t>
  </si>
  <si>
    <t>IMSP CENTRUL DE SANATATE LOZOVA (0295)</t>
  </si>
  <si>
    <t>IMSP CENTRUL DE SANATATE MACARESTI-COSTULENI (0296)</t>
  </si>
  <si>
    <t>IMSP CENTRUL DE SANATATE MAGDACESTI (0297)</t>
  </si>
  <si>
    <t>IMSP CENTRUL DE SANATATE MANOILESTI (0298)</t>
  </si>
  <si>
    <t>IMSP CENTRUL DE SANATATE MARAMONOVCA (0299)</t>
  </si>
  <si>
    <t>IMSP CENTRUL DE SANATATE MARANDENI (0300)</t>
  </si>
  <si>
    <t>IMSP CENTRUL DE SANATATE MARCULESTI GRIGORE BIVOL (0301)</t>
  </si>
  <si>
    <t>IMSP CENTRUL DE SANATATE MILESTII MICI (0308)</t>
  </si>
  <si>
    <t>IMSP CENTRUL DE SANATATE MINDIC (0309)</t>
  </si>
  <si>
    <t>IMSP CENTRUL DE SANATATE MINDRESTI (0310)</t>
  </si>
  <si>
    <t>IMSP CENTRUL DE SANATATE NISPORENI (0316)</t>
  </si>
  <si>
    <t>IMSP CENTRUL DE SANATATE OCNITA (0318)</t>
  </si>
  <si>
    <t>IMSP CENTRUL DE SANATATE OLANESTI (0319)</t>
  </si>
  <si>
    <t>IMSP CENTRUL DE SANATATE ORHEI NR 1 (0321)</t>
  </si>
  <si>
    <t>IMSP CENTRUL DE SANATATE ORHEI NR 2 (0322)</t>
  </si>
  <si>
    <t>IMSP CENTRUL DE SANATATE OTACI (0323)</t>
  </si>
  <si>
    <t>IMSP CENTRUL DE SANATATE PANASESTI (0324)</t>
  </si>
  <si>
    <t>IMSP CENTRUL DE SANATATE PARCANI (0325)</t>
  </si>
  <si>
    <t>IMSP CENTRUL DE SANATATE PARJOLTENI (0326)</t>
  </si>
  <si>
    <t>IMSP CENTRUL DE SANATATE PELINIA (0328)</t>
  </si>
  <si>
    <t>IMSP CENTRUL DE SANATATE PEPENI (0329)</t>
  </si>
  <si>
    <t>IMSP CENTRUL DE SANATATE PERESECINA (0330)</t>
  </si>
  <si>
    <t>IMSP CENTRUL DE SANATATE PRODANESTI (0333)</t>
  </si>
  <si>
    <t>IMSP CENTRUL DE SANATATE PUHOI (0334)</t>
  </si>
  <si>
    <t>IMSP CENTRUL DE SANATATE RADOAIA (0337)</t>
  </si>
  <si>
    <t>IMSP CENTRUL DE SANATATE RASCANI (0338)</t>
  </si>
  <si>
    <t>IMSP CENTRUL DE SANATATE RASPOPENI (0339)</t>
  </si>
  <si>
    <t>IMSP CENTRUL DE SANATATE RAZENI (0340)</t>
  </si>
  <si>
    <t>IMSP CENTRUL DE SANATATE RECEA (0341)</t>
  </si>
  <si>
    <t>IMSP CENTRUL DE SANATATE REZINA (0342)</t>
  </si>
  <si>
    <t>IMSP CENTRUL DE SANATATE ROSCANI (0343)</t>
  </si>
  <si>
    <t>IMSP CENTRUL DE SANATATE RUDI (0345)</t>
  </si>
  <si>
    <t>IMSP CENTRUL DE SANATATE RUSESTII NOI (0346)</t>
  </si>
  <si>
    <t>IMSP CENTRUL DE SANATATE SADACLIA (0347)</t>
  </si>
  <si>
    <t>IMSP CENTRUL DE SANATATE SANATAUCA (0349)</t>
  </si>
  <si>
    <t>IMSP CENTRUL DE SANATATE SANGEREI (0351)</t>
  </si>
  <si>
    <t>IMSP CENTRUL DE SANATATE SANGEREII NOI (0352)</t>
  </si>
  <si>
    <t>IMSP CENTRUL DE SANATATE SARATENI (0356)</t>
  </si>
  <si>
    <t>IMSP CENTRUL DE SANATATE SARATENII VECHI (0357)</t>
  </si>
  <si>
    <t>IMSP CENTRUL DE SANATATE SIPOTENI (0360)</t>
  </si>
  <si>
    <t>IMSP CENTRUL DE SANATATE SLOBOZIA CREMENE (0362)</t>
  </si>
  <si>
    <t>IMSP CENTRUL DE SANATATE SOFIA (0364)</t>
  </si>
  <si>
    <t>IMSP CENTRUL DE SANATATE SOLDANESTI (0365)</t>
  </si>
  <si>
    <t>IMSP CENTRUL DE SANATATE SOROCA (0366)</t>
  </si>
  <si>
    <t>IMSP CENTRUL DE SANATATE SOROCA-NOUA (0367)</t>
  </si>
  <si>
    <t>IMSP CENTRUL DE SANATATE STAUCENI (0369)</t>
  </si>
  <si>
    <t>IMSP CENTRUL DE SANATATE STEFAN VODA (0370)</t>
  </si>
  <si>
    <t>IMSP CENTRUL DE SANATATE STRASENI (0371)</t>
  </si>
  <si>
    <t>IMSP CENTRUL DE SANATATE STURZOVCA (0372)</t>
  </si>
  <si>
    <t>IMSP CENTRUL DE SANATATE SURI (0374)</t>
  </si>
  <si>
    <t>IMSP CENTRUL DE SANATATE SUSLENI (0375)</t>
  </si>
  <si>
    <t>IMSP CENTRUL DE SANATATE TALMAZA (0376)</t>
  </si>
  <si>
    <t>IMSP CENTRUL DE SANATATE TANATARI (0377)</t>
  </si>
  <si>
    <t>IMSP CENTRUL DE SANATATE TANTARENI (0378)</t>
  </si>
  <si>
    <t>IMSP CENTRUL DE SANATATE TARACLIA (0379)</t>
  </si>
  <si>
    <t>IMSP CENTRUL DE SANATATE TARIGRAD (0382)</t>
  </si>
  <si>
    <t>IMSP CENTRUL DE SANATATE TAUL (0383)</t>
  </si>
  <si>
    <t>IMSP CENTRUL DE SANATATE TELENESTI (0384)</t>
  </si>
  <si>
    <t>IMSP CENTRUL DE SANATATE TIPALA (0386)</t>
  </si>
  <si>
    <t>IMSP CENTRUL DE SANATATE TOCUZ (0387)</t>
  </si>
  <si>
    <t>IMSP CENTRUL DE SANATATE TRUSENI (0390)</t>
  </si>
  <si>
    <t>IMSP CENTRUL DE SANATATE TVARDITA (0391)</t>
  </si>
  <si>
    <t>IMSP CENTRUL DE SANATATE VADENI (0393)</t>
  </si>
  <si>
    <t>IMSP CENTRUL DE SANATATE VADUL RASCOV (0395)</t>
  </si>
  <si>
    <t>IMSP CENTRUL DE SANATATE VALEA MARE (0397)</t>
  </si>
  <si>
    <t>IMSP CENTRUL DE SANATATE VARATIC (0399)</t>
  </si>
  <si>
    <t>IMSP CENTRUL DE SANATATE VASILCAU (0403)</t>
  </si>
  <si>
    <t>IMSP CENTRUL DE SANATATE VASILEUTI (0404)</t>
  </si>
  <si>
    <t>IMSP CENTRUL DE SANATATE VATRA (0405)</t>
  </si>
  <si>
    <t>IMSP CENTRUL DE SANATATE VINOGRADOVCA (0406)</t>
  </si>
  <si>
    <t>IMSP CENTRUL DE SANATATE VISOCA (0407)</t>
  </si>
  <si>
    <t>IMSP CENTRUL DE SANATATE VORNICENI (0408)</t>
  </si>
  <si>
    <t>IMSP CENTRUL DE SANATATE ZARNESTI (0411)</t>
  </si>
  <si>
    <t>IMSP CENTRUL DE SANATATE ZGURITA (0412)</t>
  </si>
  <si>
    <t>IMSP CENTRUL MEDICILOR DE FAMILIE FLORESTI (0414)</t>
  </si>
  <si>
    <t>IMSP CENTRUL MEDICILOR DE FAMILIE MUNICIPAL BALTI (0415)</t>
  </si>
  <si>
    <t>IMSP CENTRUL NATIONAL DE ASISTENTA MEDICALA URGENTA PRESPITALICEASCA (0416)</t>
  </si>
  <si>
    <t>IMSP CENTRUL REPUBLICAN DE DIAGNOSTICARE MEDICALA (0417)</t>
  </si>
  <si>
    <t>IMSP CENTRUL REPUBLICAN DE REABILITARE PENTRU COPII (0418)</t>
  </si>
  <si>
    <t>IMSP CENTRUL STOMATOLOGIC MUNICIPAL BALTI (0419)</t>
  </si>
  <si>
    <t>IMSP CENTRUL STOMATOLOGIC MUNICIPAL DE COPII (0420)</t>
  </si>
  <si>
    <t>IMSP CLINICA UNIVERSITARA DE ASISTENTA MEDICALA PRIMARA A USMF N TESTIMITANU (0421)</t>
  </si>
  <si>
    <t>IMSP CLINICA UNIVERSITARA STOMATOLOGICA A USMF N TESTEMITANU (0422)</t>
  </si>
  <si>
    <t>IMSP DISPENSARUL REPUBLICAN DE NARCOLOGIE (0424)</t>
  </si>
  <si>
    <t>IMSP INSTITUTUL DE CARDIOLOGIE (0425)</t>
  </si>
  <si>
    <t>IMSP INSTITUTUL DE MEDICINA URGENTA (0426)</t>
  </si>
  <si>
    <t>IMSP INSTITUTUL DE NEUROLOGIE SI NEUROCHIRURGIE DIOMID GHERMAN (0427)</t>
  </si>
  <si>
    <t>IMSP INSTITUTUL DE PNEUMOLOGIE CHIRIL DRAGANIUC (0428)</t>
  </si>
  <si>
    <t>IMSP INSTITUTUL MAMEI SI COPILULUI (0429)</t>
  </si>
  <si>
    <t>IMSP INSTITUTUL ONCOLOGIC (0430)</t>
  </si>
  <si>
    <t>IMSP MATERNITATEA MUNICIPALA NR 2 (0431)</t>
  </si>
  <si>
    <t>IMSP POLICLINICA DE STAT (0432)</t>
  </si>
  <si>
    <t>IMSP POLICLINICA STOMATOLOGICA REPUBLICANA (0433)</t>
  </si>
  <si>
    <t>IMSP SPITALUL CARPINENI (0434)</t>
  </si>
  <si>
    <t>IMSP SPITALUL CLINIC BALTI (0436)</t>
  </si>
  <si>
    <t>IMSP SPITALUL CLINIC DE BOLI INFECTIOASE T CIORBA (0437)</t>
  </si>
  <si>
    <t>IMSP SPITALUL CLINIC DE PSIHIATRIE (0438)</t>
  </si>
  <si>
    <t>IMSP SPITALUL CLINIC DE RECUPERARE SI INGRIJIRI CRONICE (0435)</t>
  </si>
  <si>
    <t>IMSP SPITALUL CLINIC DE TRAUMATOLOGIE SI ORTOPEDIE (0439)</t>
  </si>
  <si>
    <t>IMSP SPITALUL CLINIC MUNICIPAL DE BOLI CONTAGIOASE DE COPII (0440)</t>
  </si>
  <si>
    <t>IMSP SPITALUL CLINIC MUNICIPAL DE COPII NR 1 (0441)</t>
  </si>
  <si>
    <t>IMSP SPITALUL CLINIC MUNICIPAL DE COPII V IGNATENCO (0442)</t>
  </si>
  <si>
    <t>IMSP SPITALUL CLINIC MUNICIPAL DE FTIZIOPNEUMOLOGIE (0443)</t>
  </si>
  <si>
    <t>IMSP SPITALUL CLINIC MUNICIPAL GHEORGHE PALADI (0444)</t>
  </si>
  <si>
    <t>IMSP SPITALUL CLINIC MUNICIPAL NR 4 (0445)</t>
  </si>
  <si>
    <t>IMSP SPITALUL CLINIC MUNICIPAL SFANTA TREIME (0446)</t>
  </si>
  <si>
    <t>IMSP SPITALUL CLINIC MUNICIPAL SFANTUL ARHANGHEL MIHAIL (0447)</t>
  </si>
  <si>
    <t>IMSP SPITALUL CLINIC REPUBLICAN TIMOFEI MOSNEAGA (0448)</t>
  </si>
  <si>
    <t>IMSP SPITALUL DE PSIHIATRIE BALTI (0450)</t>
  </si>
  <si>
    <t>IMSP SPITALUL DE STAT (0452)</t>
  </si>
  <si>
    <t>IMSP SPITALUL RAIONAL ANENII NOI (0453)</t>
  </si>
  <si>
    <t>IMSP SPITALUL RAIONAL BRICENI (0455)</t>
  </si>
  <si>
    <t>IMSP SPITALUL RAIONAL CAHUL (0456)</t>
  </si>
  <si>
    <t>IMSP SPITALUL RAIONAL CALARASI (0457)</t>
  </si>
  <si>
    <t>IMSP SPITALUL RAIONAL CANTEMIR (0458)</t>
  </si>
  <si>
    <t>IMSP SPITALUL RAIONAL CAUSENI ANA SI ALEXANDRU (0459)</t>
  </si>
  <si>
    <t>IMSP SPITALUL RAIONAL CEADIR-LUNGA (0460)</t>
  </si>
  <si>
    <t>IMSP SPITALUL RAIONAL CIMISLIA (0461)</t>
  </si>
  <si>
    <t>IMSP SPITALUL RAIONAL COMRAT ISAAC GURFINCHEL (0462)</t>
  </si>
  <si>
    <t>IMSP SPITALUL RAIONAL CRIULENI (0463)</t>
  </si>
  <si>
    <t>IMSP SPITALUL RAIONAL DONDUSENI (0464)</t>
  </si>
  <si>
    <t>IMSP SPITALUL RAIONAL DROCHIA NICOLAE TESTEMITANU (0465)</t>
  </si>
  <si>
    <t>IMSP SPITALUL RAIONAL EDINET (0466)</t>
  </si>
  <si>
    <t>IMSP SPITALUL RAIONAL FALESTI (0467)</t>
  </si>
  <si>
    <t>IMSP SPITALUL RAIONAL FLORESTI (0468)</t>
  </si>
  <si>
    <t>IMSP SPITALUL RAIONAL GLODENI (0469)</t>
  </si>
  <si>
    <t>IMSP SPITALUL RAIONAL HANCESTI (0470)</t>
  </si>
  <si>
    <t>IMSP SPITALUL RAIONAL IALOVENI (0471)</t>
  </si>
  <si>
    <t>IMSP SPITALUL RAIONAL LEOVA (0472)</t>
  </si>
  <si>
    <t>IMSP SPITALUL RAIONAL NISPORENI (0473)</t>
  </si>
  <si>
    <t>IMSP SPITALUL RAIONAL OCNITA (0474)</t>
  </si>
  <si>
    <t>IMSP SPITALUL RAIONAL ORHEI (0475)</t>
  </si>
  <si>
    <t>IMSP SPITALUL RAIONAL RASCANI (0476)</t>
  </si>
  <si>
    <t>IMSP SPITALUL RAIONAL REZINA (0477)</t>
  </si>
  <si>
    <t>IMSP SPITALUL RAIONAL SANGEREI (0478)</t>
  </si>
  <si>
    <t>IMSP SPITALUL RAIONAL SOLDANESTI (0479)</t>
  </si>
  <si>
    <t>IMSP SPITALUL RAIONAL SOROCA A PRISACARI (0480)</t>
  </si>
  <si>
    <t>IMSP SPITALUL RAIONAL STEFAN VODA (0481)</t>
  </si>
  <si>
    <t>IMSP SPITALUL RAIONAL STRASENI (0482)</t>
  </si>
  <si>
    <t>IMSP SPITALUL RAIONAL TARACLIA (0483)</t>
  </si>
  <si>
    <t>IMSP SPITALUL RAIONAL TELENESTI (0484)</t>
  </si>
  <si>
    <t>IMSP SPITALUL RAIONAL UNGHENI (0485)</t>
  </si>
  <si>
    <t>IMSP SPITALUL RAIONAL VULCANESTI (0486)</t>
  </si>
  <si>
    <t>IP STOMATOLOGIE COMRAT (0492)</t>
  </si>
  <si>
    <t>IP STOMATOLOGIE VULCANESTI (0494)</t>
  </si>
  <si>
    <t>SERVICIUL DE INFORMATII SI SECURITATE AL REPUBLICII MOLDOVA (0569)</t>
  </si>
  <si>
    <t>SERVICIUL MEDICAL AL MINISTERULUI AFACERILOR INTERNE (0570)</t>
  </si>
  <si>
    <t>SPITALUL CLINIC MILITAR CENTRAL (0576)</t>
  </si>
  <si>
    <t>Cantitatea totală</t>
  </si>
  <si>
    <t>Suma estimată cu TVA</t>
  </si>
  <si>
    <t>Suma estimată fără TVA</t>
  </si>
  <si>
    <t>Suma alocată</t>
  </si>
  <si>
    <t>1.1</t>
  </si>
  <si>
    <r>
      <t xml:space="preserve">Dezinfecția </t>
    </r>
    <r>
      <rPr>
        <b/>
        <sz val="8"/>
        <color theme="4"/>
        <rFont val="Arial Narrow"/>
        <family val="2"/>
        <charset val="204"/>
      </rPr>
      <t>curentă</t>
    </r>
    <r>
      <rPr>
        <b/>
        <sz val="8"/>
        <color theme="1"/>
        <rFont val="Arial Narrow"/>
        <family val="2"/>
        <charset val="204"/>
      </rPr>
      <t xml:space="preserve"> a suprafețelor (peroxid de hidrogen c.c) Dezinfecția curentă a suprafețelor (peroxid de hidrogen, c.c.)</t>
    </r>
  </si>
  <si>
    <r>
      <t xml:space="preserve">Dezinfecția </t>
    </r>
    <r>
      <rPr>
        <b/>
        <sz val="8"/>
        <color theme="4"/>
        <rFont val="Arial Narrow"/>
        <family val="2"/>
        <charset val="204"/>
      </rPr>
      <t>curentă</t>
    </r>
    <r>
      <rPr>
        <b/>
        <sz val="8"/>
        <color theme="1"/>
        <rFont val="Arial Narrow"/>
        <family val="2"/>
        <charset val="204"/>
      </rPr>
      <t xml:space="preserve"> a suprafețelor (peroxid de hidrogen c.c) Dezinfecția curentă a suprafețelor (peroxid de hidrogen, c.c., ≤1L/kg) ( 003698 ), L/soluție de lu</t>
    </r>
  </si>
  <si>
    <r>
      <t>Dezinfecția curentă a suprafețelor (peroxid de hidrogen c.c) Dezinfecția curentă a suprafețelor (peroxid de hidrogen, c.c., ≤1L/kg) ( 003698 ), 
Produs biocid, înregistrat de către Agenția Națională pentru Sănătate Publică (ANSP).
Certificatul de înregistrare de stat va include informație cu privire la:
Acțiunea dezinfectantului: 
-bactericidă EN 13727 (c.c.*)
-levuricidă/fungicidă EN 13624 (c.c.*)
-virucidă (incompletă / contra virusurilor anvelopate)  EN 14476 (c.c.*)
Cerințe tehnice:
- substanță activă: peroxid de hidrogen, se permit substanțe adăugătoare, inclusiv alte substanțe active
- produs lichid concentrat sau solid, să fie indicată concentrația soluției de lucru oferită 
- Expoziția: ≤ 30 min
- Ambalaj până la 1 Litru/kg 
Certificări:
- Produsele care nu sunt inregistrate cu EN-urile solicitate se vor respinge!
- Fișa tehnică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</si>
  <si>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L/soluție de lucru</t>
  </si>
  <si>
    <t>1 000,00</t>
  </si>
  <si>
    <t>6 000,00</t>
  </si>
  <si>
    <t>2 500,00</t>
  </si>
  <si>
    <t>1 500,00</t>
  </si>
  <si>
    <t>5 000,00</t>
  </si>
  <si>
    <t>2 000,00</t>
  </si>
  <si>
    <t>35 000,00</t>
  </si>
  <si>
    <t>8 000,00</t>
  </si>
  <si>
    <t>20 000,00</t>
  </si>
  <si>
    <t>15 000,00</t>
  </si>
  <si>
    <t>10 000,00</t>
  </si>
  <si>
    <t>1.2</t>
  </si>
  <si>
    <r>
      <t xml:space="preserve">Dezinfecția </t>
    </r>
    <r>
      <rPr>
        <b/>
        <sz val="8"/>
        <color theme="4"/>
        <rFont val="Arial Narrow"/>
        <family val="2"/>
        <charset val="204"/>
      </rPr>
      <t>curentă</t>
    </r>
    <r>
      <rPr>
        <b/>
        <sz val="8"/>
        <color theme="1"/>
        <rFont val="Arial Narrow"/>
        <family val="2"/>
        <charset val="204"/>
      </rPr>
      <t xml:space="preserve"> a suprafețelor (peroxid de hidrogen c.c) Dezinfecția curentă a suprafețelor (peroxid de hidrogen c.c., ≤5L/kg) ( 003699 ), L/soluție de lu</t>
    </r>
  </si>
  <si>
    <r>
      <t>Dezinfecția curentă a suprafețelor (peroxid de hidrogen c.c) Dezinfecția curentă a suprafețelor (peroxid de hidrogen c.c., ≤5L/kg) ( 003699 ), 
Produs biocid, înregistrat de către Agenția Națională pentru Sănătate Publică (ANSP).
Certificatul de înregistrare de stat va include informație cu privire la:
Acțiunea dezinfectantului: 
-bactericidă EN 13727 (c.c.*)
-levuricidă/fungicidă EN 13624 (c.c.*)
-virucidă (incompletă / contra virusurilor anvelopate) EN 14476 (c.c.*)
Cerințe tehnice:
- substanță activă: peroxid de hidrogen, se permit substanțe adăugătoare, inclusiv alte substanțe active
- produs lichid concentrat sau solid, să fie indicată concentrația soluției de lucru oferită
- Expoziția: ≤ 30 min
- Ambalaj până la 5 litri/ kg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t>
    </r>
    <r>
      <rPr>
        <b/>
        <sz val="8"/>
        <color theme="4"/>
        <rFont val="Arial Narrow"/>
        <family val="2"/>
        <charset val="204"/>
      </rPr>
      <t xml:space="preserve"> *Condițiile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</si>
  <si>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2 850,00</t>
  </si>
  <si>
    <t>39 150,00</t>
  </si>
  <si>
    <t>4 000,00</t>
  </si>
  <si>
    <t>200 000,00</t>
  </si>
  <si>
    <t>1 600,00</t>
  </si>
  <si>
    <t>25 000,00</t>
  </si>
  <si>
    <t>100 000,00</t>
  </si>
  <si>
    <t>3 500,00</t>
  </si>
  <si>
    <t>8 003,00</t>
  </si>
  <si>
    <t>2.1</t>
  </si>
  <si>
    <r>
      <t xml:space="preserve">Curățarea și dezinfecția </t>
    </r>
    <r>
      <rPr>
        <b/>
        <sz val="8"/>
        <color theme="4"/>
        <rFont val="Arial Narrow"/>
        <family val="2"/>
        <charset val="204"/>
      </rPr>
      <t>curentă</t>
    </r>
    <r>
      <rPr>
        <b/>
        <sz val="8"/>
        <color theme="1"/>
        <rFont val="Arial Narrow"/>
        <family val="2"/>
        <charset val="204"/>
      </rPr>
      <t xml:space="preserve"> a suprafețelor (peroxid de hidrogen, c.m.) Curățarea și dezinfecția curentă a suprafețelor (peroxid de hidrogen, c.m.)</t>
    </r>
  </si>
  <si>
    <r>
      <t xml:space="preserve">Curățarea și dezinfecția </t>
    </r>
    <r>
      <rPr>
        <b/>
        <sz val="8"/>
        <color theme="4"/>
        <rFont val="Arial Narrow"/>
        <family val="2"/>
        <charset val="204"/>
      </rPr>
      <t>curentă</t>
    </r>
    <r>
      <rPr>
        <b/>
        <sz val="8"/>
        <color theme="1"/>
        <rFont val="Arial Narrow"/>
        <family val="2"/>
        <charset val="204"/>
      </rPr>
      <t xml:space="preserve"> a suprafețelor (peroxid de hidrogen, c.m.) Curățarea și dezinfecția curentă a suprafețelor (peroxid de hidrogen, c.m. ≤1L/kg) ( 003700 ), litri</t>
    </r>
  </si>
  <si>
    <r>
      <t xml:space="preserve">Curățarea și dezinfecția curentă a suprafețelor (peroxid de hidrogen, c.m.) Curățarea și dezinfecția curentă a suprafețelor (peroxid de hidrogen, c.m. ≤1L/kg) ( 003700 ), 
Produs biocid, înregistrat de către Agenția Națională pentru Sănătate Publică (ANSP).
Certificatul de înregistrare de stat va include informație cu privire la:
Acțiunea dezinfectantului:
-bactericidă EN 13727 (c.m.*)
-levuricidă/fungicidă EN 13624 (c.m.*)
-virucidă (incompletă / contra virusurilor anvelopate) EN 14476 (c.m.*)
Cerințe tehnice:
- substanță activă: peroxid de hidrogen, se permit substanțe adăugătoare, inclusiv alte substanțe active
- produs lichid (soluție gata de lucru) 
- Expoziția: ≤ 30 min
- Ambalaj până la 1 Litru/kg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</si>
  <si>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Litru</t>
  </si>
  <si>
    <t>2.2</t>
  </si>
  <si>
    <r>
      <t xml:space="preserve">Curățarea și dezinfecția </t>
    </r>
    <r>
      <rPr>
        <b/>
        <sz val="8"/>
        <color theme="4"/>
        <rFont val="Arial Narrow"/>
        <family val="2"/>
        <charset val="204"/>
      </rPr>
      <t>curentă</t>
    </r>
    <r>
      <rPr>
        <b/>
        <sz val="8"/>
        <color theme="1"/>
        <rFont val="Arial Narrow"/>
        <family val="2"/>
        <charset val="204"/>
      </rPr>
      <t xml:space="preserve"> a suprafețelor (peroxid de hidrogen, c.m.) Curățarea și dezinfecția curentă a suprafețelor (peroxid de hidrogen, c.m. ≤5L/kg) ( 003701 ), litri</t>
    </r>
  </si>
  <si>
    <r>
      <t xml:space="preserve">Curățarea și dezinfecția curentă a suprafețelor (peroxid de hidrogen, c.m.) Curățarea și dezinfecția curentă a suprafețelor (peroxid de hidrogen, c.m. ≤5L/kg) ( 003701 ), 
Produs biocid, înregistrat de către Agenția Națională pentru Sănătate Publică (ANSP).
Certificatul de înregistrare de stat va include informație cu privire la:
Acțiunea dezinfectantului:
-bactericidă EN 13727 (c.m.*)
-levuricidă/fungicidă EN 13624 (c.m.*)
-virucidă (incompletă / contra virusurilor anvelopate) EN 14476 (c.m.*)
Cerințe tehnice:
- substanță activă: peroxid de hidrogen, se permit substanțe adăugătoare, inclusiv alte substanțe active
- produs lichid, soluție gata de lucru
- Expoziția: ≤ 30 min
- Ambalaj până la 5 litri/kg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</si>
  <si>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3.1</t>
  </si>
  <si>
    <r>
      <t xml:space="preserve">Curățarea și dezinfecția </t>
    </r>
    <r>
      <rPr>
        <b/>
        <sz val="8"/>
        <color theme="4"/>
        <rFont val="Arial Narrow"/>
        <family val="2"/>
        <charset val="204"/>
      </rPr>
      <t>curentă</t>
    </r>
    <r>
      <rPr>
        <b/>
        <sz val="8"/>
        <color theme="1"/>
        <rFont val="Arial Narrow"/>
        <family val="2"/>
        <charset val="204"/>
      </rPr>
      <t xml:space="preserve"> a suprafețelor (sare cuaternară, 30 min) Curățarea și dezinfecția curentă a suprafețelor (sare cuaternară, 30 min)</t>
    </r>
  </si>
  <si>
    <r>
      <t xml:space="preserve">Curățarea și dezinfecția </t>
    </r>
    <r>
      <rPr>
        <b/>
        <sz val="8"/>
        <color theme="4"/>
        <rFont val="Arial Narrow"/>
        <family val="2"/>
        <charset val="204"/>
      </rPr>
      <t>curentă</t>
    </r>
    <r>
      <rPr>
        <b/>
        <sz val="8"/>
        <color theme="1"/>
        <rFont val="Arial Narrow"/>
        <family val="2"/>
        <charset val="204"/>
      </rPr>
      <t xml:space="preserve"> a suprafețelor (sare cuaternară, 30 min) Curățarea și dezinfecția curentă a suprafețelor (sare cuaternară, 30 min, ≤1L) ( 003702 ), L/soluție de lu</t>
    </r>
  </si>
  <si>
    <r>
      <t xml:space="preserve">Curățarea și dezinfecția curentă a suprafețelor (sare cuaternară, 30 min) Curățarea și dezinfecția curentă a suprafețelor (sare cuaternară, 30 min, ≤1L) ( 003702 ), 
Produs biocid, înregistrat de către Agenția Națională pentru Sănătate Publică (ANSP).
Certificatul de înregistrare de stat va include informație cu privire la:
Acțiunea dezinfectantului:
-bactericidă EN 13727 (c.m.*)
-levuricidă/fungicidă EN 13624 (c.m.*)
-virucidă (incompletă / contra virusurilor anvelopate) EN 14476 (c.m.*)
Cerințe tehnice:
- substanță activă: săruri cuaternare de amoniu, se permit substanțe adăugătoare, inclusiv alte substanțe active
- produs lichid concentrat. Să fie indicată concentrația soluției de lucru oferită.
- Expoziția: ≤ 30 min
- Ambalaj până la 1 litru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</si>
  <si>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29 200,00</t>
  </si>
  <si>
    <t>3 000,00</t>
  </si>
  <si>
    <t>30 000,00</t>
  </si>
  <si>
    <t>45 000,00</t>
  </si>
  <si>
    <t>50 000,00</t>
  </si>
  <si>
    <t>16 000,00</t>
  </si>
  <si>
    <t>7 500,00</t>
  </si>
  <si>
    <t>75 000,00</t>
  </si>
  <si>
    <t>40 000,00</t>
  </si>
  <si>
    <t>60 000,00</t>
  </si>
  <si>
    <t>250 000,00</t>
  </si>
  <si>
    <t>12 000,00</t>
  </si>
  <si>
    <t>225 000,00</t>
  </si>
  <si>
    <t>3.2</t>
  </si>
  <si>
    <r>
      <t xml:space="preserve">Curățarea și dezinfecția </t>
    </r>
    <r>
      <rPr>
        <b/>
        <sz val="8"/>
        <color theme="4"/>
        <rFont val="Arial Narrow"/>
        <family val="2"/>
        <charset val="204"/>
      </rPr>
      <t>curentă</t>
    </r>
    <r>
      <rPr>
        <b/>
        <sz val="8"/>
        <color theme="1"/>
        <rFont val="Arial Narrow"/>
        <family val="2"/>
        <charset val="204"/>
      </rPr>
      <t xml:space="preserve"> a suprafețelor (sare cuaternară, 30 min) Curățarea și dezinfecția curentă a suprafețelor (sare cuaternară, 30 min, ≤5L) ( 003703 ), L/soluție de lu</t>
    </r>
  </si>
  <si>
    <r>
      <t xml:space="preserve">Curățarea și dezinfecția curentă a suprafețelor (sare cuaternară, 30 min) Curățarea și dezinfecția curentă a suprafețelor (sare cuaternară, 30 min, ≤5L) ( 003703 ), 
Produs biocid, înregistrat de către Agenția Națională pentru Sănătate Publică (ANSP).
Certificatul de înregistrare de stat va include informație cu privire la:
Acțiunea dezinfectantului:
-bactericidă EN 13727 (c.m.*)
-levuricidă/fungicidă EN 13624 (c.m.*)
-virucidă (incompletă / contra virusurilor anvelopate) EN 14476 (c.m.*)
Cerințe tehnice:
- substanță activă: săruri cuaternare de amoniu, se permit substanțe adăugătoare, inclusiv alte substanțe active
- produs lichid concentrat. Să fie indicată concentrația soluției de lucru oferită.
- Expoziția: ≤ 30 min
- Ambalaj până la 5 litri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</si>
  <si>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4 200,00</t>
  </si>
  <si>
    <t>3 700,00</t>
  </si>
  <si>
    <t>5 550,00</t>
  </si>
  <si>
    <t>320 000,00</t>
  </si>
  <si>
    <t>63 000,00</t>
  </si>
  <si>
    <t>750 000,00</t>
  </si>
  <si>
    <t>445 250,00</t>
  </si>
  <si>
    <t>4.1</t>
  </si>
  <si>
    <r>
      <t xml:space="preserve">Curățarea și dezinfecția </t>
    </r>
    <r>
      <rPr>
        <b/>
        <sz val="8"/>
        <color theme="4"/>
        <rFont val="Arial Narrow"/>
        <family val="2"/>
        <charset val="204"/>
      </rPr>
      <t>curentă</t>
    </r>
    <r>
      <rPr>
        <b/>
        <sz val="8"/>
        <color theme="1"/>
        <rFont val="Arial Narrow"/>
        <family val="2"/>
        <charset val="204"/>
      </rPr>
      <t xml:space="preserve"> a suprafețelor (sare cuaternară, 15 min) Curățarea și dezinfecția curentă a suprafețelor (sare cuaternară, 15 min)</t>
    </r>
  </si>
  <si>
    <r>
      <t xml:space="preserve">Curățarea și dezinfecția </t>
    </r>
    <r>
      <rPr>
        <b/>
        <sz val="8"/>
        <color theme="4"/>
        <rFont val="Arial Narrow"/>
        <family val="2"/>
        <charset val="204"/>
      </rPr>
      <t>curentă</t>
    </r>
    <r>
      <rPr>
        <b/>
        <sz val="8"/>
        <color theme="1"/>
        <rFont val="Arial Narrow"/>
        <family val="2"/>
        <charset val="204"/>
      </rPr>
      <t xml:space="preserve"> a suprafețelor (sare cuaternară, 15 min) Curățarea și dezinfecția curentă a suprafețelor (sare cuaternară, 15 min, ≤1L) ( 003704 ), L/soluție de lu</t>
    </r>
  </si>
  <si>
    <r>
      <t xml:space="preserve">Curățarea și dezinfecția curentă a suprafețelor (sare cuaternară, 15 min) Curățarea și dezinfecția curentă a suprafețelor (sare cuaternară, 15 min, ≤1L) ( 003704 ), 
Produs biocid, înregistrat de către Agenția Națională pentru Sănătate Publică (ANSP).
Certificatul de înregistrare de stat va include informație cu privire la:
Acțiunea dezinfectantului:
-bactericidă EN 13727 (c.m.*)
-levuricidă/fungicidă EN 13624 (c.m.*)
-virucidă (incompletă / contra virusurilor anvelopate) EN 14476 (c.m.*)
Cerințe tehnice:
- substanță activă: săruri cuaternare de amoniu, se permit substanțe adăugătoare, inclusiv alte substanțe active
- produs lichid concentrat. Să fie indicată concentrația soluției de lucru oferită.
- Expoziția: ≤ 15 min. 
- Ambalaj până la 1 litru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</si>
  <si>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150 000,00</t>
  </si>
  <si>
    <t>4.2</t>
  </si>
  <si>
    <r>
      <t xml:space="preserve">Curățarea și dezinfecția </t>
    </r>
    <r>
      <rPr>
        <b/>
        <sz val="8"/>
        <color theme="4"/>
        <rFont val="Arial Narrow"/>
        <family val="2"/>
        <charset val="204"/>
      </rPr>
      <t>curentă</t>
    </r>
    <r>
      <rPr>
        <b/>
        <sz val="8"/>
        <color theme="1"/>
        <rFont val="Arial Narrow"/>
        <family val="2"/>
        <charset val="204"/>
      </rPr>
      <t xml:space="preserve"> a suprafețelor (sare cuaternară, 15 min) Curățarea și dezinfecția curentă a suprafețelor (sare cuaternară, 15 min, ≤5L) ( 003705 ), L/soluție de lu</t>
    </r>
  </si>
  <si>
    <r>
      <t xml:space="preserve">Curățarea și dezinfecția curentă a suprafețelor (sare cuaternară, 15 min) Curățarea și dezinfecția curentă a suprafețelor (sare cuaternară, 15 min, ≤5L) ( 003705 ), 
Produs biocid, înregistrat de către Agenția Națională pentru Sănătate Publică (ANSP).
Certificatul de înregistrare de stat va include informație cu privire la:
Acțiunea dezinfectantului:
-bactericidă EN 13727 (c.m.*)
-levuricidă/fungicidă EN 13624 (c.m.*)
-virucidă (incompletă / contra virusurilor anvelopate) EN 14476 (c.m.*)
Cerințe tehnice:
- substanță activă: săruri cuaternare de amoniu, se permit substanțe adăugătoare, inclusiv alte substanțe active
- produs lichid concentrat. Să fie indicată concentrația soluției de lucru oferită.
- Expoziția: ≤ 15 min. 
- Ambalaj până la 5 litri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</si>
  <si>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5.1</t>
  </si>
  <si>
    <r>
      <t xml:space="preserve">Curățarea și dezinfecția </t>
    </r>
    <r>
      <rPr>
        <b/>
        <sz val="8"/>
        <color theme="4"/>
        <rFont val="Arial Narrow"/>
        <family val="2"/>
        <charset val="204"/>
      </rPr>
      <t>curentă</t>
    </r>
    <r>
      <rPr>
        <b/>
        <sz val="8"/>
        <color theme="1"/>
        <rFont val="Arial Narrow"/>
        <family val="2"/>
        <charset val="204"/>
      </rPr>
      <t xml:space="preserve"> a suprafețelor, staționare TBC (sare cuaternară, 30 min) Curățarea și dezinfecția curentă a suprafețelor, staționare TBC (sare cuaternară, 30 min)</t>
    </r>
  </si>
  <si>
    <r>
      <t xml:space="preserve">Curățarea și dezinfecția </t>
    </r>
    <r>
      <rPr>
        <b/>
        <sz val="8"/>
        <color theme="4"/>
        <rFont val="Arial Narrow"/>
        <family val="2"/>
        <charset val="204"/>
      </rPr>
      <t>curentă</t>
    </r>
    <r>
      <rPr>
        <b/>
        <sz val="8"/>
        <color theme="1"/>
        <rFont val="Arial Narrow"/>
        <family val="2"/>
        <charset val="204"/>
      </rPr>
      <t xml:space="preserve"> a suprafețelor, staționare TBC (sare cuaternară, 30 min) Curățarea și dezinfecția curentă a suprafețelor, staționare TBC (sare cuaternară, 30 min, ≤1L) ( 003706 ), L/soluție de lu</t>
    </r>
  </si>
  <si>
    <r>
      <t xml:space="preserve">Curățarea și dezinfecția curentă a suprafețelor, staționare TBC (sare cuaternară, 30 min) Curățarea și dezinfecția curentă a suprafețelor, staționare TBC (sare cuaternară, 30 min, ≤1L) ( 003706 ), 
Produs biocid, înregistrat de către Agenția Națională pentru Sănătate Publică (ANSP).
Certificatul de înregistrare de stat va include informație cu privire la:
Acțiunea dezinfectantului:
-bactericidă EN 16615 (c.m.*)
-levuricidă/fungicidă EN 16615 (c.m.*)
-virucidă (incompletă / contra virusurilor anvelopate) EN 14476 (c.m.*)
-micobactericidă/tuberculocidă EN 14348 (c.m.*)
Cerințe tehnice:
- substanță activă: săruri cuaternare de amoniu, se permit substanțe adăugătoare, inclusiv alte substanțe active
- produs lichid concentrat. Să fie indicată concentrația soluției de lucru oferită.
- Expoziția: ≤ 30 min. 
- Ambalaj până la 1 litru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</si>
  <si>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72 000,00</t>
  </si>
  <si>
    <t>65 000,00</t>
  </si>
  <si>
    <t>34 000,00</t>
  </si>
  <si>
    <t>70 000,00</t>
  </si>
  <si>
    <t>22 000,00</t>
  </si>
  <si>
    <t>5.2</t>
  </si>
  <si>
    <r>
      <t xml:space="preserve">Curățarea și dezinfecția </t>
    </r>
    <r>
      <rPr>
        <b/>
        <sz val="8"/>
        <color theme="4"/>
        <rFont val="Arial Narrow"/>
        <family val="2"/>
        <charset val="204"/>
      </rPr>
      <t>curentă</t>
    </r>
    <r>
      <rPr>
        <b/>
        <sz val="8"/>
        <color theme="1"/>
        <rFont val="Arial Narrow"/>
        <family val="2"/>
        <charset val="204"/>
      </rPr>
      <t xml:space="preserve"> a suprafețelor, staționare TBC (sare cuaternară, 30 min) Curățarea și dezinfecția curentă a suprafețelor, staționare TBC (sare cuaternară, 30 min, ≤5L) ( 003707 ), L/soluție de lu</t>
    </r>
  </si>
  <si>
    <r>
      <t xml:space="preserve">Curățarea și dezinfecția curentă a suprafețelor, staționare TBC (sare cuaternară, 30 min) Curățarea și dezinfecția curentă a suprafețelor, staționare TBC (sare cuaternară, 30 min, ≤5L) ( 003707 ), 
Produs biocid, înregistrat de către Agenția Națională pentru Sănătate Publică (ANSP).
Certificatul de înregistrare de stat va include informație cu privire la:
Acțiunea dezinfectantului:
-bactericidă EN 16615 (c.m.*)
-levuricidă/fungicidă EN 16615 (c.m.*)
-virucidă (incompletă / contra virusurilor anvelopate) EN 14476 (c.m.*)
-micobactericidă/tuberculocidă EN 14348 (c.m.*)
Cerințe tehnice:
- substanță activă: săruri cuaternare de amoniu, se permit substanțe adăugătoare, inclusiv alte substanțe active
- produs lichid concentrat. Să fie indicată concentrația soluției de lucru oferită.
- Expoziția: ≤ 30 min. 
- Ambalaj până la 5 litri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</si>
  <si>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50 100,00</t>
  </si>
  <si>
    <t>6.1</t>
  </si>
  <si>
    <r>
      <t xml:space="preserve">Curățarea și dezinfecția </t>
    </r>
    <r>
      <rPr>
        <b/>
        <sz val="8"/>
        <color theme="4"/>
        <rFont val="Arial Narrow"/>
        <family val="2"/>
        <charset val="204"/>
      </rPr>
      <t xml:space="preserve">curentă </t>
    </r>
    <r>
      <rPr>
        <b/>
        <sz val="8"/>
        <color theme="1"/>
        <rFont val="Arial Narrow"/>
        <family val="2"/>
        <charset val="204"/>
      </rPr>
      <t>a suprafețelor (amine, 30 min) Curățarea și dezinfecția curentă a suprafețelor (amine, 30 min)</t>
    </r>
  </si>
  <si>
    <r>
      <t xml:space="preserve">Curățarea și dezinfecția </t>
    </r>
    <r>
      <rPr>
        <b/>
        <sz val="8"/>
        <color theme="4"/>
        <rFont val="Arial Narrow"/>
        <family val="2"/>
        <charset val="204"/>
      </rPr>
      <t xml:space="preserve">curentă </t>
    </r>
    <r>
      <rPr>
        <b/>
        <sz val="8"/>
        <color theme="1"/>
        <rFont val="Arial Narrow"/>
        <family val="2"/>
        <charset val="204"/>
      </rPr>
      <t>a suprafețelor (amine, 30 min) Curățarea și dezinfecția curentă a suprafețelor (amine, 30 min, ≤1L) ( 003708 ), L/soluție de lu</t>
    </r>
  </si>
  <si>
    <r>
      <t xml:space="preserve">Curățarea și dezinfecția curentă a suprafețelor (amine, 30 min) Curățarea și dezinfecția curentă a suprafețelor (amine, 30 min, ≤1L) ( 003708 ), 
Produs biocid, înregistrat de către Agenția Națională pentru Sănătate Publică (ANSP).
Certificatul de înregistrare de stat va include informație cu privire la:
Acțiunea dezinfectantului:
-bactericidă EN 13727 (c.m.*)
-levuricidă/fungicidă EN 13624 (c.m.*)
-virucidă (incompletă / contra virusurilor anvelopate) EN 14476 (c.m.*)
Cerințe tehnice:
- substanță activă: amine, se permit substanțe adăugătoare, inclusiv alte substanțe active
- produs lichid concentrat. Să fie indicată concentrația soluției de lucru oferită.
- Expoziția: ≤ 30 min
- Ambalaj până la 1 litru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</si>
  <si>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6.2</t>
  </si>
  <si>
    <r>
      <t xml:space="preserve">Curățarea și dezinfecția </t>
    </r>
    <r>
      <rPr>
        <b/>
        <sz val="8"/>
        <color theme="4"/>
        <rFont val="Arial Narrow"/>
        <family val="2"/>
        <charset val="204"/>
      </rPr>
      <t xml:space="preserve">curentă </t>
    </r>
    <r>
      <rPr>
        <b/>
        <sz val="8"/>
        <color theme="1"/>
        <rFont val="Arial Narrow"/>
        <family val="2"/>
        <charset val="204"/>
      </rPr>
      <t>a suprafețelor (amine, 30 min) Curățarea și dezinfecția curentă a suprafețelor (amine, 30 min, ≤5L) ( 003709 ), L/soluție de lu</t>
    </r>
  </si>
  <si>
    <r>
      <t xml:space="preserve">Curățarea și dezinfecția curentă a suprafețelor (amine, 30 min) Curățarea și dezinfecția curentă a suprafețelor (amine, 30 min, ≤5L) ( 003709 ), 
Produs biocid, înregistrat de către Agenția Națională pentru Sănătate Publică (ANSP).
Certificatul de înregistrare de stat va include informație cu privire la:
Acțiunea dezinfectantului:
-bactericidă EN 13727 (c.m.*)
-levuricidă/fungicidă EN 13624 (c.m.*)
-virucidă (incompletă / contra virusurilor anvelopate) EN 14476 (c.m.*)
Cerințe tehnice:
- substanță activă: amine, se permit substanțe adăugătoare, inclusiv alte substanțe active
- produs lichid concentrat. Să fie indicată concentrația soluției de lucru oferită.
- Expoziția: ≤ 30min
- Ambalaj până la 5 litri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</si>
  <si>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30 140,00</t>
  </si>
  <si>
    <t>7 000,00</t>
  </si>
  <si>
    <t>7.1</t>
  </si>
  <si>
    <r>
      <t xml:space="preserve">Curățarea și dezinfecția </t>
    </r>
    <r>
      <rPr>
        <b/>
        <sz val="8"/>
        <color theme="4"/>
        <rFont val="Arial Narrow"/>
        <family val="2"/>
        <charset val="204"/>
      </rPr>
      <t>curentă</t>
    </r>
    <r>
      <rPr>
        <b/>
        <sz val="8"/>
        <color theme="1"/>
        <rFont val="Arial Narrow"/>
        <family val="2"/>
        <charset val="204"/>
      </rPr>
      <t xml:space="preserve"> a suprafețelor (amine, 15 min) Curățarea și dezinfecția curentă a suprafețelor (amine, 15 min)</t>
    </r>
  </si>
  <si>
    <r>
      <t xml:space="preserve">Curățarea și dezinfecția </t>
    </r>
    <r>
      <rPr>
        <b/>
        <sz val="8"/>
        <color theme="4"/>
        <rFont val="Arial Narrow"/>
        <family val="2"/>
        <charset val="204"/>
      </rPr>
      <t>curentă</t>
    </r>
    <r>
      <rPr>
        <b/>
        <sz val="8"/>
        <color theme="1"/>
        <rFont val="Arial Narrow"/>
        <family val="2"/>
        <charset val="204"/>
      </rPr>
      <t xml:space="preserve"> a suprafețelor (amine, 15 min) Curățarea și dezinfecția curentă a suprafețelor (amine, 15 min, ≤1L) ( 003710 ), L/soluție de lu</t>
    </r>
  </si>
  <si>
    <r>
      <t xml:space="preserve">Curățarea și dezinfecția curentă a suprafețelor (amine, 15 min) Curățarea și dezinfecția curentă a suprafețelor (amine, 15 min, ≤1L) ( 003710 ), 
Produs biocid, înregistrat de către Agenția Națională pentru Sănătate Publică (ANSP).
Certificatul de înregistrare de stat va include informație cu privire la:
Acțiunea dezinfectantului:
-bactericidă EN 13727 (c.m.*)
-levuricidă/fungicidă EN 13624 (c.m.*)
-virucidă (incompletă / contra virusurilor anvelopate) EN 14476 (c.m.*)
Cerințe tehnice:
- substanță activă: amine, se permit substanțe adăugătoare, inclusiv alte substanțe active
- produs lichid concentrat. Să fie indicată concentrația soluției de lucru oferită
- Expoziția: ≤ 15 min
- Ambalaj până la 1 litru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</si>
  <si>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7.2</t>
  </si>
  <si>
    <r>
      <t xml:space="preserve">Curățarea și dezinfecția </t>
    </r>
    <r>
      <rPr>
        <b/>
        <sz val="8"/>
        <color theme="4"/>
        <rFont val="Arial Narrow"/>
        <family val="2"/>
        <charset val="204"/>
      </rPr>
      <t>curentă</t>
    </r>
    <r>
      <rPr>
        <b/>
        <sz val="8"/>
        <color theme="1"/>
        <rFont val="Arial Narrow"/>
        <family val="2"/>
        <charset val="204"/>
      </rPr>
      <t xml:space="preserve"> a suprafețelor (amine, 15 min) Curățarea și dezinfecția curentă a suprafețelor (amine, 15 min, ≤5L) ( 003711 ), L/soluție de lu</t>
    </r>
  </si>
  <si>
    <r>
      <t xml:space="preserve">Curățarea și dezinfecția curentă a suprafețelor (amine, 15 min) Curățarea și dezinfecția curentă a suprafețelor (amine, 15 min, ≤5L) ( 003711 ), 
Produs biocid, înregistrat de către Agenția Națională pentru Sănătate Publică (ANSP).
Certificatul de înregistrare de stat va include informație cu privire la:
Acțiunea dezinfectantului:
-bactericidă EN 13727 (c.m.*)
-levuricidă/fungicidă EN 13624 (c.m.*)
-virucidă (incompletă / contra virusurilor anvelopate) EN 14476 (c.m.*)
Cerințe tehnice:
- substanță activă: amine, se permit substanțe adăugătoare, inclusiv alte substanțe active
- produs lichid concentrat. Să fie indicată concentrația soluției de lucru oferită
- Expoziția: ≤ 15 min
- Ambalaj până la 5 litri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</si>
  <si>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r>
      <t>Dezinfecția</t>
    </r>
    <r>
      <rPr>
        <b/>
        <sz val="8"/>
        <color theme="4"/>
        <rFont val="Arial Narrow"/>
        <family val="2"/>
        <charset val="204"/>
      </rPr>
      <t xml:space="preserve"> curentă</t>
    </r>
    <r>
      <rPr>
        <b/>
        <sz val="8"/>
        <color theme="1"/>
        <rFont val="Arial Narrow"/>
        <family val="2"/>
        <charset val="204"/>
      </rPr>
      <t xml:space="preserve"> a suprafețelor (clor) ( 003712 )</t>
    </r>
  </si>
  <si>
    <r>
      <t>Dezinfecția</t>
    </r>
    <r>
      <rPr>
        <b/>
        <sz val="8"/>
        <color theme="4"/>
        <rFont val="Arial Narrow"/>
        <family val="2"/>
        <charset val="204"/>
      </rPr>
      <t xml:space="preserve"> curentă</t>
    </r>
    <r>
      <rPr>
        <b/>
        <sz val="8"/>
        <color theme="1"/>
        <rFont val="Arial Narrow"/>
        <family val="2"/>
        <charset val="204"/>
      </rPr>
      <t xml:space="preserve"> a suprafețelor (clor) ( 003712 ), L/soluție de lu</t>
    </r>
  </si>
  <si>
    <r>
      <t xml:space="preserve">Dezinfecția curentă a suprafețelor (clor)  ( 003712 ),
Produs biocid, înregistrat de către Agenția Națională pentru Sănătate Publică (ANSP).
Certificatul de înregistrare de stat va include informație cu privire la:
Acțiunea dezinfectantului:
-bactericidă EN 13727 (c.c.*)
-levuricidă/fungicidă EN 13624 (c.c.*)
-virucidă (incompletă / contra virusurilor anvelopate) EN 14476 (c.c.*)
Cerințe tehnice:
- Substanță activă: clor, se permit substanțe adăugătoare, inclusiv alte substanțe active
- Produs concentrat, solid (comprimate/tablete/pastile/pulberi). Să fie indicată concentrația soluției de lucru oferită.
- Expoziția: ≤ 30 min
- Ambalaj până la 1kg 
Certificări:
- Produsele care nu sunt inregistrate cu EN-urile solicitate se vor respinge!
- Fișa tehnică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</si>
  <si>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480 500,00</t>
  </si>
  <si>
    <t>310 000,00</t>
  </si>
  <si>
    <t>900 000,00</t>
  </si>
  <si>
    <t>277 500,00</t>
  </si>
  <si>
    <t>1 900,00</t>
  </si>
  <si>
    <t>185 000,00</t>
  </si>
  <si>
    <t>1 850,00</t>
  </si>
  <si>
    <t>27 200,00</t>
  </si>
  <si>
    <t>18 500,00</t>
  </si>
  <si>
    <t>9 000,00</t>
  </si>
  <si>
    <t>55 500,00</t>
  </si>
  <si>
    <t>2 100,00</t>
  </si>
  <si>
    <t>20 350,00</t>
  </si>
  <si>
    <t>7 400,00</t>
  </si>
  <si>
    <t>25 200,00</t>
  </si>
  <si>
    <t>74 000,00</t>
  </si>
  <si>
    <t>12 950,00</t>
  </si>
  <si>
    <t>80 000,00</t>
  </si>
  <si>
    <t>350 000,00</t>
  </si>
  <si>
    <t>5 180 000,00</t>
  </si>
  <si>
    <t>825 000,00</t>
  </si>
  <si>
    <t>800 000,00</t>
  </si>
  <si>
    <t>885 000,00</t>
  </si>
  <si>
    <t>55 000,00</t>
  </si>
  <si>
    <t>510 000,00</t>
  </si>
  <si>
    <t>500 000,00</t>
  </si>
  <si>
    <t>62 000,00</t>
  </si>
  <si>
    <t>961 080,00</t>
  </si>
  <si>
    <t>120 000,00</t>
  </si>
  <si>
    <t>300 000,00</t>
  </si>
  <si>
    <t>400 000,00</t>
  </si>
  <si>
    <t>600 000,00</t>
  </si>
  <si>
    <t>148 000,00</t>
  </si>
  <si>
    <t>126 000,00</t>
  </si>
  <si>
    <t>Dezinfecția terminală / de focar a suprafețelor (clor) ( 003713 )</t>
  </si>
  <si>
    <t>Dezinfecția terminală / de focar a suprafețelor (clor) ( 003713 ), L/soluție de lu</t>
  </si>
  <si>
    <r>
      <t xml:space="preserve">Dezinfecția terminală / de focar a suprafețelor (clor)  ( 003713 ), 
Produs biocid, înregistrat de către Agenția Națională pentru Sănătate Publică (ANSP).
Certificatul de înregistrare de stat va include informație cu privire la:
Acțiunea dezinfectantului:
-bactericidă EN 13727 (c.c.*)
-fungicidă EN 13624 (c.c.*)
-virucidă EN 14476 (c.c.*)
-micobactericidă/tuberculocidă EN 14348 (c.c.*)
-sporicidă sau Cl. diff.  EN 17126 (c.c.*)
Cerințe tehnice:
- substanță activă: clor, se permit substanțe adăugătoare, inclusiv alte substanțe active
- produs concentrat /solid (comprimate/tablete/pastile/pulberi). Să fie indicată concentrația soluției de lucru oferită.
- Expoziția: ≤ 30 min
- Ambalaj până la 1 kg. Operatorul economic va indica forma și mărimea ambalajului.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</si>
  <si>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106 550,00</t>
  </si>
  <si>
    <t>189 600,00</t>
  </si>
  <si>
    <t>22 200,00</t>
  </si>
  <si>
    <t>86 580,00</t>
  </si>
  <si>
    <t>230 000,00</t>
  </si>
  <si>
    <t>333 000,00</t>
  </si>
  <si>
    <t>24 000,00</t>
  </si>
  <si>
    <t>1 700,00</t>
  </si>
  <si>
    <t>8 500,00</t>
  </si>
  <si>
    <t>4 500,00</t>
  </si>
  <si>
    <t>15 500,00</t>
  </si>
  <si>
    <t>41 500,00</t>
  </si>
  <si>
    <t>14 800,00</t>
  </si>
  <si>
    <t>462 500,00</t>
  </si>
  <si>
    <t>17 000,00</t>
  </si>
  <si>
    <t>160 000,00</t>
  </si>
  <si>
    <t>360 000,00</t>
  </si>
  <si>
    <t>128 000,00</t>
  </si>
  <si>
    <t>10.1</t>
  </si>
  <si>
    <t>Dezinfecția terminală / de focar a suprafețelor (peroxid de hidrogen, c.c) Dezinfecția terminală / de focar a suprafețelor (peroxid de hidrogen, c.c.)</t>
  </si>
  <si>
    <t>Dezinfecția terminală / de focar a suprafețelor (peroxid de hidrogen, c.c) Dezinfecția terminală / de focar a suprafețelor (peroxid de hidrogen, c.c., ≤1L) ( 003714 ), litri</t>
  </si>
  <si>
    <r>
      <t xml:space="preserve">Dezinfecția terminală / de focar a suprafețelor (peroxid de hidrogen, c.c) Dezinfecția terminală / de focar a suprafețelor (peroxid de hidrogen, c.c., ≤1L) ( 003714 ), 
Produs biocid, înregistrat de către Agenția Națională pentru Sănătate Publică (ANSP).
Certificatul de înregistrare de stat va include informație cu privire la:
Acțiunea dezinfectantului: 
-bactericidă EN 13727 (c.c.*)
-fungicidă EN 13624 (c.c.*)
-virucidă EN 14476 (c.c.*)
-micobactericidă/tuberculocidă EN 14348 (c.c.*)
-sporicidă sau Cl. diff. EN 17126 (c.c.*)
Cerințe tehnice:
- substanță activă: peroxid de hidrogen, se permit substanțe adăugătoare, inclusiv alte substanțe active
- produs lichid, soluție gata de lucru
- Expoziția: ≤ 30 min
- Ambalaj până la 1 litru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</si>
  <si>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10.2</t>
  </si>
  <si>
    <t>Dezinfecția terminală / de focar a suprafețelor (peroxid de hidrogen, c.c) Dezinfecția terminală / de focar a suprafețelor (peroxid de hidrogen, c.c., ≤5L) ( 003715 ), litri</t>
  </si>
  <si>
    <r>
      <t xml:space="preserve">Dezinfecția terminală / de focar a suprafețelor (peroxid de hidrogen, c.c) Dezinfecția terminală / de focar a suprafețelor (peroxid de hidrogen, c.c., ≤5L) ( 003715 ),
Produs biocid, înregistrat de către Agenția Națională pentru Sănătate Publică (ANSP).
Certificatul de înregistrare de stat va include informație cu privire la:
Acțiunea dezinfectantului: 
-bactericidă EN 13727 (c.c.*)
-fungicidă EN 13624 (c.c.*)
-virucidă EN 14476 (c.c.*)
-micobactericidă/tuberculocidă EN 14348 (c.c.*)
-sporicidă sau Cl. diff. EN 17126 (c.c.*)
Cerințe tehnice:
- substanță activă: peroxid de hidrogen, se permit substanțe adăugătoare, inclusiv alte substanțe active
- produs lichid, soluție gata de lucru
- Expoziția: ≤ 30 min
- Ambalaj până la 5 litri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</si>
  <si>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11.1</t>
  </si>
  <si>
    <t>Curățarea și dezinfecția terminală / de focar a suprafețelor (peroxid de hidrogen, c.m.) Curățarea și dezinfecția terminală / de focar a suprafețelor (peroxid de hidrogen, c.m.)</t>
  </si>
  <si>
    <t>Curățarea și dezinfecția terminală / de focar a suprafețelor (peroxid de hidrogen, c.m.) Curățarea și dezinfecția terminală / de focar a suprafețelor (peroxid de hidrogen, c.m., ≤1L) ( 003716 ), litri</t>
  </si>
  <si>
    <r>
      <t xml:space="preserve">Curățarea și dezinfecția terminală / de focar a suprafețelor (peroxid de hidrogen, c.m.) Curățarea și dezinfecția terminală / de focar a suprafețelor (peroxid de hidrogen, c.m., ≤1L) ( 003716 ), 
Produs biocid, înregistrat de către Agenția Națională pentru Sănătate Publică (ANSP).
Certificatul de înregistrare de stat va include informație cu privire la:
Acțiunea dezinfectantului:
-bactericidă EN 13727 (c.m.*)
-fungicidă EN 13624 (c.m.*)
-virucidă EN 14476 (c.m.*)
-micobactericidă/tuberculocidă EN 14348 (c.m.*)
-sporicidă sau Cl. diff. EN 17126  (c.m.*)
Cerințe tehnice:
- substanță activă: peroxid de hidrogen, se permit substanțe adăugătoare, inclusiv alte substanțe active
- produs lichid, soluție gata de lucru
- Expoziția: ≤ 30 min
- Ambalaj până la 1 litru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</si>
  <si>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67 000,00</t>
  </si>
  <si>
    <t>32 000,00</t>
  </si>
  <si>
    <t>11.2</t>
  </si>
  <si>
    <t>Curățarea și dezinfecția terminală / de focar a suprafețelor (peroxid de hidrogen, c.m.) Curățarea și dezinfecția terminală / de focar a suprafețelor (peroxid de hidrogen, c.m., ≤5L) ( 003717 ), litri</t>
  </si>
  <si>
    <r>
      <t xml:space="preserve">Curățarea și dezinfecția terminală / de focar a suprafețelor (peroxid de hidrogen, c.m.) Curățarea și dezinfecția terminală / de focar a suprafețelor (peroxid de hidrogen, c.m., ≤5L) ( 003717 ), 
Produs biocid, înregistrat de către Agenția Națională pentru Sănătate Publică (ANSP).
Certificatul de înregistrare de stat va include informație cu privire la:
Acțiunea dezinfectantului:
-bactericidă EN 13727 (c.m.*)
-fungicidă EN 13624 (c.m.*)
-virucidă EN 14476 (c.m.*)
-micobactericidă/tuberculocidă EN 14348 (c.m.*)
-sporicidă sau Cl. diff. EN 17126 (c.m.*)
Cerințe tehnice:
- substanță activă: peroxid de hidrogen, se permit substanțe adăugătoare, inclusiv alte substanțe active
- produs lichid, soluție gata de lucru
- Expoziția: ≤ 30 min
- Ambalaj până la 5 litri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</si>
  <si>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12.1</t>
  </si>
  <si>
    <t>Curățarea și dezinfecția terminală / de focar a suprafețelor (sare cuaternară, 30 min) Curățarea și dezinfecția terminală / de focar a suprafețelor (sare cuaternară, 30 min)</t>
  </si>
  <si>
    <t>Curățarea și dezinfecția terminală / de focar a suprafețelor (sare cuaternară, 30 min) Curățarea și dezinfecția terminală / de focar a suprafețelor (sare cuaternară, 30 min, ≤1L) ( 003718 ), L/soluție de lu</t>
  </si>
  <si>
    <r>
      <t xml:space="preserve">Curățarea și dezinfecția terminală / de focar a suprafețelor (sare cuaternară, 30 min) Curățarea și dezinfecția terminală / de focar a suprafețelor (sare cuaternară, 30 min, ≤1L) ( 003718 ), 
Produs biocid, înregistrat de către Agenția Națională pentru Sănătate Publică (ANSP).
Certificatul de înregistrare de stat va include informație cu privire la:
Acțiunea dezinfectantului:
-bactericidă EN 13727 (c.m.*)
-fungicidă EN 13624 (c.m.*)
-virucidă EN 14476 (c.m.*)
-micobactericidă/tuberculocidă EN 14348 (c.m.*)
-sporicidă contra Cl. diff  EN 17126 (c.m.*)
Cerințe tehnice:
- substanță activă: săruri cuaternare de amoniu, se permit substanțe adăugătoare, inclusiv alte substanțe active
- produs lichid concentrat. Să fie indicată concentrația soluției de lucru oferită.
- Expoziția: ≤ 30 min
- Ambalaj până la 1 litru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</si>
  <si>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12.2</t>
  </si>
  <si>
    <t>Curățarea și dezinfecția terminală / de focar a suprafețelor (sare cuaternară, 30 min) Curățarea și dezinfecția terminală / de focar a suprafețelor (sare cuaternară, 30 min, ≤5L) ( 003719 ), L/soluție de lu</t>
  </si>
  <si>
    <r>
      <t xml:space="preserve">Curățarea și dezinfecția terminală / de focar a suprafețelor (sare cuaternară, 30 min) Curățarea și dezinfecția terminală / de focar a suprafețelor (sare cuaternară, 30 min, ≤5L) ( 003719 ), 
Produs biocid, înregistrat de către Agenția Națională pentru Sănătate Publică (ANSP).
Certificatul de înregistrare de stat va include informație cu privire la:
Acțiunea dezinfectantului:
-bactericidă EN 13727 (c.m.*)
-fungicidă EN 13624 (c.m.*)
-virucidă EN 14476 (c.m.*)
-micobactericidă/tuberculocidă EN 14348 (c.m.*)
-sporicidă contra Cl. diff  EN 17126 (c.m.*)
Cerințe tehnice:
- substanță activă: săruri cuaternare de amoniu, se permit substanțe adăugătoare, inclusiv alte substanțe active 
- produs lichid concentrat. Să fie indicată concentrația soluției de lucru oferită.
- Expoziția: ≤ 30 min
- Ambalaj până la 5 litri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</si>
  <si>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1 305 600,00</t>
  </si>
  <si>
    <t>13.1</t>
  </si>
  <si>
    <t>Curățarea și dezinfecția terminală / de focar a suprafețelor (acid peracetic, 30 min) Curățarea și dezinfecția terminală / de focar a suprafețelor (acid peracetic, 30 min)</t>
  </si>
  <si>
    <t>Curățarea și dezinfecția terminală / de focar a suprafețelor (acid peracetic, 30 min) Curățarea și dezinfecția terminală / de focar a suprafețelor (acid peracetic, 30 min, ≤2 kg) ( 003720 ), L/soluție de lu</t>
  </si>
  <si>
    <r>
      <t xml:space="preserve">Curățarea și dezinfecția terminală / de focar a suprafețelor (acid peracetic, 30 min) Curățarea și dezinfecția terminală / de focar a suprafețelor (acid peracetic, 30 min, ≤2 kg) ( 003720 ), 
Produs biocid, înregistrat de către Agenția Națională pentru Sănătate Publică (ANSP).
Certificatul de înregistrare de stat va include informație cu privire la:
Acțiunea dezinfectantului:
-bactericidă EN 13727 (c.m.*)
-fungicidă EN 13624 (c.m.*)
-virucidă EN 14476 (c.m.*)
-micobactericidă/tuberculocidă EN 14348 (c.m.*)
-sporicidă sau Cl. diff. EN 17126 (c.m.*)
Cerințe tehnice:
- substanță activă: acid peracetic, se permit substanțe adăugătoare, inclusiv alte substanțe active
- produs lichid concentrat sau solid. Să fie indicată concentrația soluției de lucru oferită.
- Expoziția: ≤ 30 min
- Ambalaj până la 2 kg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</si>
  <si>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13.2</t>
  </si>
  <si>
    <t>Curățarea și dezinfecția terminală / de focar a suprafețelor (acid peracetic, 30 min) Curățarea și dezinfecția terminală / de focar a suprafețelor (acid peracetic, 30 min, ≤6 kg) ( 003721 ), L/soluție de lu</t>
  </si>
  <si>
    <r>
      <t xml:space="preserve">Curățarea și dezinfecția terminală / de focar a suprafețelor (acid peracetic, 30 min) Curățarea și dezinfecția terminală / de focar a suprafețelor (acid peracetic, 30 min, ≤6 kg) ( 003721 ), 
Produs biocid, înregistrat de către Agenția Națională pentru Sănătate Publică (ANSP).
Certificatul de înregistrare de stat va include informație cu privire la:
Acțiunea dezinfectantului:
-bactericidă EN 13727 (c.m.*)
-fungicidă EN 13624 (c.m.*)
-virucidă EN 14476 (c.m.*)
-micobactericidă/tuberculocidă EN 14348 (c.m.*)
-sporicidă sau Cl. diff. EN 17126 (c.m.*)
Cerințe tehnice:
- substanță activă: acid peracetic, se permit substanțe adăugătoare, inclusiv alte substanțe active 
- produs lichid concentrat sau solid. Să fie indicată concentrația soluției de lucru oferită.
- Expoziția: ≤ 30 min
- Ambalaj până la 6 kg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</si>
  <si>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14.1</t>
  </si>
  <si>
    <t>Curățarea și dezinfecția terminală / de focar a suprafețelor (acid peracetic, 15 min) Curățarea și dezinfecția terminală / de focar a suprafețelor (acid peracetic, 15 min)</t>
  </si>
  <si>
    <t>Curățarea și dezinfecția terminală / de focar a suprafețelor (acid peracetic, 15 min) Curățarea și dezinfecția terminală / de focar a suprafețelor (acid peracetic, 15 min, ≤2 L/kg) ( 003722 ), L/soluție de lu</t>
  </si>
  <si>
    <r>
      <t xml:space="preserve">Curățarea și dezinfecția terminală / de focar a suprafețelor (acid peracetic, 15 min) Curățarea și dezinfecția terminală / de focar a suprafețelor (acid peracetic, 15 min, ≤2 L/kg) ( 003722 ), 
Produs biocid, înregistrat de către Agenția Națională pentru Sănătate Publică (ANSP).
Certificatul de înregistrare de stat va include informație cu privire la:
Acțiunea dezinfectantului:
-bactericidă EN 13727, EN 16615 (c.m.*)
-fungicidă EN 13624, EN 16615 (c.m.*)
-virucidă EN 14476 (c.m.*)
-micobactericidă/tuberculocidă EN 14348 (c.m.*)
-sporicidă sau Cl. diff. EN 17126 (c.m.*)
Cerințe tehnice:
- substanță activă: acid peracetic, se permit substanțe adăugătoare, inclusiv alte substanțe active 
- produs lichid concentrat sau solid. Să fie indicată concentrația soluției de lucru oferită.
- Expoziția: ≤ 15 min. 
- Ambalaj până la 2 kg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</si>
  <si>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1 100,00</t>
  </si>
  <si>
    <t>14.2</t>
  </si>
  <si>
    <t>Curățarea și dezinfecția terminală / de focar a suprafețelor (acid peracetic, 15 min) Curățarea și dezinfecția terminală / de focar a suprafețelor (acid peracetic, 15 min, ≤6 L/kg) ( 003723 ), L/soluție de lu</t>
  </si>
  <si>
    <r>
      <t xml:space="preserve">Curățarea și dezinfecția terminală / de focar a suprafețelor (acid peracetic, 15 min) Curățarea și dezinfecția terminală / de focar a suprafețelor (acid peracetic, 15 min, ≤6 L/kg) ( 003723 ), 
Produs biocid, înregistrat de către Agenția Națională pentru Sănătate Publică (ANSP).
Certificatul de înregistrare de stat va include informație cu privire la:
Acțiunea dezinfectantului:
-bactericidă EN 13727, EN 16615 (c.m.*)
-fungicidă EN 13624, EN 16615 (c.m.*)
-virucidă EN 14476 (c.m.*)
-micobactericidă/tuberculocidă EN 14348 (c.m.*)
-sporicidă sau Cl. diff.. EN 17126 (c.m.*)
Cerințe tehnice:
- substanță activă: acid peracetic, se permit substanțe adăugătoare, inclusiv alte substanțe active 
- produs lichid concentrat sau solid. Să fie indicată concentrația soluției de lucru oferită.
- Expoziția: ≤ 15 min. 
- Ambalaj până la 6 kg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</si>
  <si>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14 000,00</t>
  </si>
  <si>
    <t>15.1</t>
  </si>
  <si>
    <t>Curățarea și dezinfecția terminală / de focar a suprafețelor (amine, 30 min) Curățarea și dezinfecția terminală / de focar a suprafețelor (amine, 30 min)</t>
  </si>
  <si>
    <t>Curățarea și dezinfecția terminală / de focar a suprafețelor (amine, 30 min) Curățarea și dezinfecția terminală / de focar a suprafețelor (amine, 30 min, ≤1L) ( 003724 ), L/soluție de lu</t>
  </si>
  <si>
    <r>
      <t xml:space="preserve">Curățarea și dezinfecția terminală / de focar a suprafețelor (amine, 30 min) Curățarea și dezinfecția terminală / de focar a suprafețelor (amine, 30 min, ≤1L) ( 003724 ), 
Produs biocid, înregistrat de către Agenția Națională pentru Sănătate Publică (ANSP).
Certificatul de înregistrare de stat va include informație cu privire la:
Acțiunea dezinfectantului:
-bactericidă EN 13727 (c.m.*)
-fungicidă EN 13624 (c.m.*)
-virucidă EN 14476 (c.m.*)
-micobactericidă/tuberculocidă EN 14348 (c.m.*)
-sporicidă contra Cl. diff  EN 17126 (c.m.*)
Cerințe tehnice:
- substanță activă: amine, se permit substanțe adăugătoare, inclusiv alte substanțe active
- produs lichid concentrat. Să fie indicată concentrația soluției de lucru oferită.
- Expoziția: ≤ 30 min. 
- Ambalaj până la 1 litru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</si>
  <si>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15.2</t>
  </si>
  <si>
    <t>Curățarea și dezinfecția terminală / de focar a suprafețelor (amine, 30 min) Curățarea și dezinfecția terminală / de focar a suprafețelor (amine, 30 min, ≤5L) ( 003725 ), L/soluție de lu</t>
  </si>
  <si>
    <r>
      <t xml:space="preserve">Curățarea și dezinfecția terminală / de focar a suprafețelor (amine, 30 min) Curățarea și dezinfecția terminală / de focar a suprafețelor (amine, 30 min, ≤5L) ( 003725 ), 
Produs biocid, înregistrat de către Agenția Națională pentru Sănătate Publică (ANSP).
Certificatul de înregistrare de stat va include informație cu privire la:
Acțiunea dezinfectantului:
-bactericidă EN 13727 (c.m.*)
-fungicidă EN 13624 (c.m.*)
-virucidă EN 14476 (c.m.*)
-micobactericidă/tuberculocidă EN 14348 (c.m.*)
-sporicidă contra Cl. diff  EN 17126 (c.m.*)
Cerințe tehnice:
- substanță activă: amine, se permit substanțe adăugătoare, inclusiv alte substanțe active
- produs lichid concentrat. Să fie indicată concentrația soluției de lucru oferită.
- Expoziția: ≤ 30 min
- Ambalaj până la 5 litri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</si>
  <si>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16.1</t>
  </si>
  <si>
    <t>Curățarea și dezinfecția rapidă (alcool, spray) Curățarea și dezinfecția rapidă (alcool)</t>
  </si>
  <si>
    <t>Curățarea și dezinfecția rapidă (alcool, spray) Curățarea și dezinfecția rapidă (alcool, spray, ≤1L) ( 003726 ), litri</t>
  </si>
  <si>
    <r>
      <t xml:space="preserve">Curățarea și dezinfecția rapidă (alcool, spray) Curățarea și dezinfecția rapidă (alcool, spray, ≤1L) ( 003726 ), 
Produs biocid, înregistrat de către Agenția Națională pentru Sănătate Publică (ANSP).
Certificatul de înregistrare de stat va include informație cu privire la:
Acțiunea dezinfectantului:
-bactericidă EN 13727 (c.c.*)
-levuricidă/fungicidă EN 13624 (c.c.*)
-virucidă (incompletă / contra virusurilor anvelopate) EN 14476 (c.m.*)
Cerințe tehnice:
- substanță activă: alcool (NU se permit substanțe adăugătoare)
- produs lichid, soluție gata de lucru
- Expoziția: ≤ 5 min
- Ambalaj până la 1 litru
Certificări: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</si>
  <si>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16.2</t>
  </si>
  <si>
    <t>Curățarea și dezinfecția rapidă (alcool, spray) Curățarea și dezinfecția rapidă (alcool, ≤5L) ( 003727 ), litri</t>
  </si>
  <si>
    <r>
      <t xml:space="preserve">Curățarea și dezinfecția rapidă (alcool, spray) Curățarea și dezinfecția rapidă (alcool, ≤5L) ( 003727 ), 
Produs biocid, înregistrat de către Agenția Națională pentru Sănătate Publică (ANSP).
Certificatul de înregistrare de stat va include informație cu privire la:
Acțiunea dezinfectantului:
-bactericidă EN 13727 (c.c.*)
-levuricidă/fungicidă EN 13624 (c.c.*)
-virucidă (incompletă / contra virusurilor anvelopate) EN 14476 (c.m.*)
Cerințe tehnice:
- substanță activă: alcool (NU se permit substanțe adăugătoare)
- produs lichid, soluție gata de lucru
- Expoziția: ≤ 5 min
- Ambalaj până la 5 litri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</si>
  <si>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17.1</t>
  </si>
  <si>
    <t>Curățarea și dezinfecția rapidă (alcool + sare cuaternară, spray) Curățarea și dezinfecția rapidă (alcool + sare cuaternară)</t>
  </si>
  <si>
    <t>Curățarea și dezinfecția rapidă (alcool + sare cuaternară, spray) Curățarea și dezinfecția rapidă (alcool + sare cuaternară, spray, 1L) ( 003728 ), litri</t>
  </si>
  <si>
    <r>
      <t xml:space="preserve">Curățarea și dezinfecția rapidă (alcool + sare cuaternară, spray) Curățarea și dezinfecția rapidă (alcool + sare cuaternară, spray, 1L) ( 003728 ), 
Produs biocid, înregistrat de către Agenția Națională pentru Sănătate Publică (ANSP).
Certificatul de înregistrare de stat va include informație cu privire la:
Acțiunea dezinfectantului:
-bactericidă EN 13727 (c.m.*)
-levuricidă/fungicidă EN 13624 (c.m.*)
-virucidă (incompletă / contra virusurilor anvelopate) EN 14476 (c.m.*)
-tuberculocidă EN 14348 (c.m.*)
Cerințe tehnice:
- substanță activă: alcool, sare cuaternară de amoniu, se permit substanțe adăugătoare, inclusiv alte substanțe active
- produs lichid, soluție gata de lucru
- Expoziția: ≤ 5 min
- Ambalaj până la 1 litru, dotat cu pulverizator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</si>
  <si>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1 200,00</t>
  </si>
  <si>
    <t>17.2</t>
  </si>
  <si>
    <t>Curățarea și dezinfecția rapidă (alcool + sare cuaternară, spray) Curățarea și dezinfecția rapidă (alcool + sare cuaternară, 5L) ( 003729 ), litri</t>
  </si>
  <si>
    <r>
      <t xml:space="preserve">Curățarea și dezinfecția rapidă (alcool + sare cuaternară, spray) Curățarea și dezinfecția rapidă (alcool + sare cuaternară, 5L) ( 003729 ),
Produs biocid, înregistrat de către Agenția Națională pentru Sănătate Publică (ANSP).
Certificatul de înregistrare de stat va include informație cu privire la:
Acțiunea dezinfectantului:
-bactericidă EN 13727 (c.m.*)
-levuricidă/fungicidă EN 13624 (c.m.*)
-virucidă (incompletă / contra virusurilor anvelopate) EN 14476 (c.m.*)
-tuberculocidă EN 14348 (c.m.*)
Cerințe tehnice:
- substanță activă: alcool, sare cuaternară de amoniu, se permit substanțe adăugătoare, inclusiv alte substanțe active
- produs lichid, soluție gata de lucru
- Expoziția: ≤ 5 min
- Ambalaj până la 5 litri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</si>
  <si>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18.1</t>
  </si>
  <si>
    <t>Curățarea și dezinfecția rapidă (alcool + amine, spray) Curățarea și dezinfecția rapidă (alcool + amine)</t>
  </si>
  <si>
    <t>Curățarea și dezinfecția rapidă (alcool + amine, spray) Curățarea și dezinfecția rapidă (alcool + amine, spray, 1L) ( 003730 ), litri</t>
  </si>
  <si>
    <r>
      <t xml:space="preserve">Curățarea și dezinfecția rapidă (alcool + amine, spray) Curățarea și dezinfecția rapidă (alcool + amine, spray, 1L) ( 003730 ), 
Produs biocid, înregistrat de către Agenția Națională pentru Sănătate Publică (ANSP).
Certificatul de înregistrare de stat va include informație cu privire la:
Acțiunea dezinfectantului:
-bactericidă EN 13727 (c.m.*)
-levuricidă/fungicidă EN 13624 (c.m.*)
-virucidă (incompletă / contra virusurilor anvelopate) EN 14476 (c.m.*)
Cerințe tehnice:
- substanță activă: alcool, amine, se permit substanțe adăugătoare, inclusiv alte substanțe active
- produs lichid, soluție gata de lucru
- Expoziția: ≤ 5 min
- Ambalaj până la 1 litru, dotat cu pulverizator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</si>
  <si>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18.2</t>
  </si>
  <si>
    <t>Curățarea și dezinfecția rapidă (alcool + amine, spray) Curățarea și dezinfecția rapidă (alcool + amine, 5L) ( 003731 ), litri</t>
  </si>
  <si>
    <r>
      <t xml:space="preserve">Curățarea și dezinfecția rapidă (alcool + amine, spray) Curățarea și dezinfecția rapidă (alcool + amine, 5L) ( 003731 ), 
Produs biocid, înregistrat de către Agenția Națională pentru Sănătate Publică (ANSP).
Certificatul de înregistrare de stat va include informație cu privire la:
Acțiunea dezinfectantului:
-bactericidă EN 13727 (c.m.*)
-levuricidă/fungicidă EN 13624 (c.m.*)
-virucidă (incompletă / contra virusurilor anvelopate) EN 14476 (c.m.*)
Cerințe tehnice:
- substanță activă: alcool, amine, se permit substanțe adăugătoare, inclusiv alte substanțe active
- produs lichid, soluție gata de lucru
- Expoziția: ≤ 5 min
- Ambalaj până la 5 litri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r>
      <rPr>
        <b/>
        <sz val="8"/>
        <rFont val="Arial Narrow"/>
        <family val="2"/>
        <charset val="204"/>
      </rPr>
      <t xml:space="preserve">
</t>
    </r>
  </si>
  <si>
    <t>19.1</t>
  </si>
  <si>
    <t>Curățarea și dezinfecția rapidă (peroxid de hidrogen, spray) Curățarea și dezinfecția rapidă (peroxid de hidrogen)</t>
  </si>
  <si>
    <t>Curățarea și dezinfecția rapidă (peroxid de hidrogen, spray) Curățarea și dezinfecția rapidă (peroxid de hidrogen, spray, 1L) ( 003732 ), litri</t>
  </si>
  <si>
    <r>
      <t xml:space="preserve">Curățarea și dezinfecția rapidă (peroxid de hidrogen, spray) Curățarea și dezinfecția rapidă (peroxid de hidrogen, spray, 1L) ( 003732 ), 
Produs biocid, înregistrat de către Agenția Națională pentru Sănătate Publică (ANSP).
Certificatul de înregistrare de stat va include informație cu privire la:
Acțiunea dezinfectantului:
-bactericidă EN 13727 (c.m.*)
-levuricidă/fungicidă EN 13624 (c.m.*)
-virucidă (incompletă / contra virusurilor anvelopate) EN 14476 (c.m.*)
Cerințe tehnice:
- substanță activă: peroxid de hidrogen, se permit substanțe adăugătoare, inclusiv alte substanțe active
- produs lichid, soluție gata de lucru
- Expoziția: ≤ 15 min
- Ambalaj până la 1 litru, dotat cu pulverizator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</si>
  <si>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19.2</t>
  </si>
  <si>
    <t>Curățarea și dezinfecția rapidă (peroxid de hidrogen, spray) Curățarea și dezinfecția rapidă (peroxid de hidrogen, 5L) ( 003733 ), litri</t>
  </si>
  <si>
    <r>
      <t xml:space="preserve">Curățarea și dezinfecția rapidă (peroxid de hidrogen, spray) Curățarea și dezinfecția rapidă (peroxid de hidrogen, 5L) ( 003733 ), 
Produs biocid, înregistrat de către Agenția Națională pentru Sănătate Publică (ANSP).
Certificatul de înregistrare de stat va include informație cu privire la:
Acțiunea dezinfectantului:
-bactericidă EN 13727 (c.m.*)
-levuricidă/fungicidă EN 13624 (c.m.*)
-virucidă (incompletă / contra virusurilor anvelopate) EN 14476 (c.m.*)
Cerințe tehnice:
- substanță activă: peroxid de hidrogen, se permit substanțe adăugătoare, inclusiv alte substanțe active
- produs lichid, soluție gata de lucru
- Expoziția: ≤ 15 min
- Ambalaj până la 5 litri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</si>
  <si>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20.1</t>
  </si>
  <si>
    <t>Curățarea și dezinfecția rapidă (clor) Curățarea și dezinfecția rapidă (clor)</t>
  </si>
  <si>
    <t>Curățarea și dezinfecția rapidă (clor) Curățarea și dezinfecția rapidă (clor, spray, 1L) ( 003734 ), litri</t>
  </si>
  <si>
    <r>
      <t xml:space="preserve">Curățarea și dezinfecția rapidă (clor) Curățarea și dezinfecția rapidă (clor, spray, 1L) ( 003734 ), 
Produs biocid, înregistrat de către Agenția Națională pentru Sănătate Publică (ANSP).
Certificatul de înregistrare de stat va include informație cu privire la:
Acțiunea dezinfectantului:
-bactericidă EN 13727 (c.m.*)
-levuricidă/fungicidă EN 13624 (c.m.*)
-virucidă (incompletă / contra virusurilor anvelopate) EN 14476 (c.m.*)
Cerințe tehnice:
- substanță activă: clor, se permit substanțe adăugătoare, inclusiv alte substanțe active
- produs lichid, soluție gata de lucru
- Expoziția: ≤ 5 min
- Ambalaj până la 1 litru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</si>
  <si>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20.2</t>
  </si>
  <si>
    <t>Curățarea și dezinfecția rapidă (clor) Curățarea și dezinfecția rapidă (clor, 5L) ( 003735 ), litri</t>
  </si>
  <si>
    <r>
      <t xml:space="preserve">Curățarea și dezinfecția rapidă (clor) Curățarea și dezinfecția rapidă (clor, 5L) ( 003735 ), 
Produs biocid, înregistrat de către Agenția Națională pentru Sănătate Publică (ANSP).
Certificatul de înregistrare de stat va include informație cu privire la:
Acțiunea dezinfectantului:
-bactericidă EN 13727 (c.m.*)
-levuricidă/fungicidă EN 13624 (c.m.*)
-virucidă (incompletă / contra virusurilor anvelopate) EN 14476 (c.m.*)
Cerințe tehnice:
- substanță activă: clor, se permit substanțe adăugătoare, inclusiv alte substanțe active
- produs lichid, soluție gata de lucru
- Expoziția: ≤ 5 min
- Ambalaj până la 5 litri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</si>
  <si>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21.1</t>
  </si>
  <si>
    <t>Curățarea și dezinfecția de nivel înalt (acid peracetic și/sau peroxid de hidrogen) Curățarea și dezinfecția de nivel înalt (acid peracetic și/sau peroxid de hidrogen)</t>
  </si>
  <si>
    <t>Curățarea și dezinfecția de nivel înalt (acid peracetic și/sau peroxid de hidrogen) Curățarea și dezinfecția de nivel înalt (acid peracetic și/sau peroxid de hidrogen, spray, 1L) ( 003736 ), litri</t>
  </si>
  <si>
    <r>
      <t xml:space="preserve">Curățarea și dezinfecția de nivel înalt (acid peracetic și/sau peroxid de hidrogen) Curățarea și dezinfecția de nivel înalt (acid peracetic și/sau peroxid de hidrogen, spray, 1L) ( 003736 ), 
Produs biocid, înregistrat de către Agenția Națională pentru Sănătate Publică (ANSP).
Certificatul de înregistrare de stat va include informație cu privire la:
Acțiunea dezinfectantului:
-bactericidă EN 16615 (c.m.*)
-fungicidă EN 16615 (c.m.*)
-virucidă EN 14476 (c.m.*)
-micobactericidă/tuberculocidă EN 14348 (c.m.*)
-sporicidă EN 17126 (c.m.*)
Cerințe tehnice:
- substanță activă: acid peracetic și/sau peroxid de hidrogen
- produs gata de utilizare
- Expoziția: ≤ 15 min. 
- Ambalaj până la 1 litru, dotat cu pompă spumogene sau pulverizator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</si>
  <si>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21.2</t>
  </si>
  <si>
    <t>Curățarea și dezinfecția de nivel înalt (acid peracetic și/sau peroxid de hidrogen) Curățarea și dezinfecția de nivel înalt (acid peracetic și/sau peroxid de hidrogen, 5L) ( 003737 ), litri</t>
  </si>
  <si>
    <r>
      <t xml:space="preserve">Curățarea și dezinfecția de nivel înalt (acid peracetic și/sau peroxid de hidrogen) Curățarea și dezinfecția de nivel înalt (acid peracetic și/sau peroxid de hidrogen, 5L) ( 003737 ), 
Produs biocid, înregistrat de către Agenția Națională pentru Sănătate Publică (ANSP).
Certificatul de înregistrare de stat va include informație cu privire la:
Acțiunea dezinfectantului:
-bactericidă EN 16615 (c.m.*)
-fungicidă EN 16615 (c.m.*)
-virucidă EN 14476 (c.m.*)
-micobactericidă/tuberculocidă EN 14348 (c.m.*)
-sporicidă EN 17126 (c.m.*)
Cerințe tehnice:
- substanță activă: acid peracetic și/sau peroxid de hidrogen
- produs gata de utilizare
- Expoziția: ≤ 15 min. 
- Ambalaj până la 5 litri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</si>
  <si>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Curățarea și dezinfecția rapidă (alcool, șervețele) ( 003738 )</t>
  </si>
  <si>
    <t>Curățarea și dezinfecția rapidă (alcool, șervețele) ( 003738 ), Bucată</t>
  </si>
  <si>
    <r>
      <t xml:space="preserve">Curățarea și dezinfecția rapidă (alcool, șervețele)  ( 003738 ), 
Produs biocid, înregistrat de către Agenția Națională pentru Sănătate Publică (ANSP).
Certificatul de înregistrare de stat va include informație cu privire la:
Acțiunea dezinfectantului:
-bactericidă EN 13727 (c.c.*)
-levuricidă/fungicidă EN 13624 (c.c.*)
-virucidă (incompletă / contra virusurilor anvelopate) EN 14476 (c.c.*)
Cerințe tehnice:
- substanță activă: alcool (NU se permit substanțe adăugătoare)
- Șervețele impregnate, dimensiuni nu mai mici de 9 x 16 cm
- Expoziția: ≤ 5 min
- Ambalaj cu sistem de resigilare pentru evitarea evaporării. Operatorul economic va indica forma și mărimea ambalajului.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</si>
  <si>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Bucată</t>
  </si>
  <si>
    <t>60 400,00</t>
  </si>
  <si>
    <t>Curățarea și dezinfecția rapidă (alcool + amine, șervețele) ( 003739 )</t>
  </si>
  <si>
    <t>Curățarea și dezinfecția rapidă (alcool + amine, șervețele) ( 003739 ), Bucată</t>
  </si>
  <si>
    <r>
      <t xml:space="preserve">Curățarea și dezinfecția rapidă (alcool + amine, șervețele)  ( 003739 ),
 Produs biocid, înregistrat de către Agenția Națională pentru Sănătate Publică (ANSP).
Certificatul de înregistrare de stat va include informație cu privire la:
Acțiunea dezinfectantului:
-bactericidă EN 13727 (c.m.*)
-levuricidă/fungicidă EN 13624 (c.m.*)
-virucidă (incompletă / contra virusurilor anvelopate) EN 14476 (c.m.*)
Cerințe tehnice:
- substanță activă: alcool, amine, se permit substanțe adăugătoare, inclusiv alte substanțe active
- Șervețele impregnate, dimensiuni nu mai mici de 9 x 16 cm
- Expoziția: ≤ 5 min
- Ambalaj cu sistem de resigilare pentru evitarea evaporării. Operatorul economic va indica forma și mărimea ambalajului.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</si>
  <si>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Curățarea și dezinfecția rapidă (alcool + săruri cuaternare, șervețele) ( 003740 )</t>
  </si>
  <si>
    <t>Curățarea și dezinfecția rapidă (alcool + săruri cuaternare, șervețele) ( 003740 ), Bucată</t>
  </si>
  <si>
    <r>
      <t xml:space="preserve">Curățarea și dezinfecția rapidă (alcool + săruri cuaternare, șervețele)  ( 003740 ), 
Produs biocid, înregistrat de către Agenția Națională pentru Sănătate Publică (ANSP).
Certificatul de înregistrare de stat va include informație cu privire la:
Acțiunea dezinfectantului:
-bactericidă EN 13727 (c.m.*)
-levuricidă/fungicidă EN 13624 (c.m.*)
-virucidă (incompletă / contra virusurilor anvelopate) EN 14476 (c.m.*)
-tuberculocidă EN 14348 (c.m.*)
Cerințe tehnice:
- substanță activă: alcool, săruri cuaternare de amoniu, se permit substanțe adăugătoare, inclusiv alte substanțe active
- Șervețele impregnate, dimensiuni nu mai mici de 9 x 16 cm
- Expoziția: ≤ 5 min
- Ambalaj cu sistem de resigilare pentru evitarea evaporării. Operatorul economic va indica forma și mărimea ambalajului.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</si>
  <si>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Curățarea și dezinfecția rapidă (clor, șervețele) ( 003741 )</t>
  </si>
  <si>
    <t>Curățarea și dezinfecția rapidă (clor, șervețele) ( 003741 ), Bucată</t>
  </si>
  <si>
    <r>
      <t xml:space="preserve">Curățarea și dezinfecția rapidă (clor, șervețele)  ( 003741 ), 
Produs biocid, înregistrat de către Agenția Națională pentru Sănătate Publică (ANSP).
Certificatul de înregistrare de stat va include informație cu privire la:
Acțiunea dezinfectantului:
-bactericidă EN 13727 (c.m.*)
-levuricidă/fungicidă EN 13624 (c.m.*) 
-virucidă (incompletă / contra virusurilor anvelopate) EN 14476 (c.m.*)
Cerințe tehnice:
- substanță activă: clor, se permit substanțe adăugătoare, inclusiv alte substanțe active 
- Șervețele impregnate, dimensiuni nu mai mici de 9 x 16 cm
- Expoziția: ≤ 5 min
- Ambalaj cu sistem de resigilare pentru evitarea evaporării. Operatorul economic va indica forma și mărimea ambalajului.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</si>
  <si>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26.1</t>
  </si>
  <si>
    <t>Curățarea dispozitivelor medicale (enzime) Curățarea dispozitivelor medicale (enzime)</t>
  </si>
  <si>
    <t>Curățarea dispozitivelor medicale (enzime) Curățarea dispozitivelor medicale (enzime, ≤1L) ( 003742 ), L/soluție de lu</t>
  </si>
  <si>
    <t>Curățarea dispozitivelor medicale (enzime) Curățarea dispozitivelor medicale (enzime, ≤1L) ( 003742 ), 
Acțiunea detergentului:
- Distrugerea biofilmului, confirmarea bacteriostatica a produsului, fara EDTA si NTA.
Cerințe tehnice:
- Detergent enzimatic, fără efect DEZIFECTANT : (minim 3 enzime), surfactanți, se admit substanțe adăugătoare, inclusiv alte substanțe active
- Produs lichid concentrat. Să fie indicată concentrația soluției de lucru oferită
- pH neutru în diluție
- Aplicație: imersie, baie cu ultrasunete, mașină de spălat
- Expoziția: ≤ 5 min
- Ambalaj până la 1 litru
Certificări:
- Raport de încercări (testări microbiologice) de laborator ce confirmă eficacitatea solicitată emis de către un organ acreditat altul decât laboratorul producătorului;
- Produs înregistrat în Registrul de Stat al Dispozitivelor Medicale al Agenției Medicamentului și Dispozitivelor Medicale (AMDM).
- Fisa tehnica de securitate a produsului chimic - copie sau original - în limbă de circulație internațională și traducerea în limba română, confirmată prin aplicarea semnăturii și ștampilei Participantului;
- Prezentarea certificatelor de calitate/ conformitate a produsului;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t>
  </si>
  <si>
    <t>61 000,00</t>
  </si>
  <si>
    <t>26.2</t>
  </si>
  <si>
    <t>Curățarea dispozitivelor medicale (enzime) Curățarea dispozitivelor medicale (enzime, ≤5L) ( 003743 ), L/soluție de lu</t>
  </si>
  <si>
    <t>Curățarea dispozitivelor medicale (enzime) Curățarea dispozitivelor medicale (enzime, ≤5L) ( 003743 ), Acțiunea detergentului:
- - Distrugerea biofilmului, confirmarea bacteriostatica a prodului, fara EDTA si NTA.
Cerințe tehnice:
- Detergent enzimatic, fără efect DEZIFECTANT : (minim 5 enzime), surfactanți, se admit substanțe adăugătoare, inclusiv alte substanțe active
- Produs lichid concentrat. Să fie indicată concentrația soluției de lucru oferită
- pH neutru în diluție
- Aplicație: imersie, baie cu ultrasunete, mașină de spălat
- Expoziția: ≤ 5 min
- Ambalaj până la 5 litri
Certificări:
- Produs biocid, înregistrat de către Agenția Natională pentru Sanatate Publica(ANSP),  cu un Dosar de înregistrare în care sunt incluse toate EN-urile și cerințele tehnice solicitate mai sus;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Prezentarea certificatelor de calitate/ conformitate a produsului;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L/soluție de lu</t>
  </si>
  <si>
    <t>1 665,00</t>
  </si>
  <si>
    <t>27.1</t>
  </si>
  <si>
    <t>Curățarea și dezinfecția instrumente și endoscoape (enzime + sare cuaternară, testări 2.1) Curățarea și dezinfecția instrumente și endoscoape (enzime + sare cuaternară, testări 2.1)</t>
  </si>
  <si>
    <t>Curățarea și dezinfecția instrumente și endoscoape (enzime + sare cuaternară, testări 2.1) Curățarea și dezinfecția instrumente și endoscoape (enzime + sare cuaternară, testări 2.1, ≤ 1L) ( 003744 ), L/soluție de lu</t>
  </si>
  <si>
    <t>Curățarea și dezinfecția instrumente și endoscoape (enzime + sare cuaternară, testări 2.1) Curățarea și dezinfecția instrumente și endoscoape (enzime + sare cuaternară, testări 2.1, ≤ 1L) ( 003744 ), Acțiunea dezinfectantului:
-bactericidă EN 13727 (c.m.)
-levuricidă EN 13624 (c.m.)
-virucidă (incompletă / contra virusurilor anvelopate) EN 14476 (c.m.)
Cerințe tehnice:
- Substanță activă: sare cuaternară de amoniu, complex enzimatic (minim 3 enzime), se permit substanțe adăugătoare, inclusiv alte substanțe active
- Produs lichid concentrat. Să fie indicată concentrația soluției de lucru oferită
- Expoziția: ≤ 15 min
- Ambalaj până la 1 litru
Certificări:
- Produs biocid, înregistrat de către Agenția Natională pentru Sanatate Publica(ANSP),  cu un Dosar de înregistrare în care sunt incluse toate EN-urile și cerințele tehnice solicitate mai sus;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Prezentarea certificatelor de calitate/ conformitate a produsului;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L/soluție de lu</t>
  </si>
  <si>
    <t>19 200,00</t>
  </si>
  <si>
    <t>27.2</t>
  </si>
  <si>
    <t>Curățarea și dezinfecția instrumente și endoscoape (enzime + sare cuaternară, testări 2.1) Curățarea și dezinfecția instrumente și endoscoape (enzime + sare cuaternară, testări 2.1, ≤ 5L) ( 003745 ), L/soluție de lu</t>
  </si>
  <si>
    <t>Curățarea și dezinfecția instrumente și endoscoape (enzime + sare cuaternară, testări 2.1) Curățarea și dezinfecția instrumente și endoscoape (enzime + sare cuaternară, testări 2.1, ≤ 5L) ( 003745 ), Acțiunea dezinfectantului:
-bactericidă EN 13727 (c.m.)
-levuricidă EN 13624 (c.m.)
-virucidă (incompletă / contra virusurilor anvelopate) EN 14476 (c.m.)
Cerințe tehnice:
- Substanță activă: sare cuaternară de amoniu, complex enzimatic (minim 3 enzime), se permit substanțe adăugătoare, inclusiv alte substanțe active
- Produs lichid concentrat. Să fie indicată concentrația soluției de lucru oferită
- Expoziția: ≤ 15 min
- Ambalaj până la 5 litri
Certificări:
- Produs biocid, înregistrat de către Agenția Natională pentru Sanatate Publica(ANSP),  cu un Dosar de înregistrare în care sunt incluse toate EN-urile și cerințele tehnice solicitate mai sus;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Prezentarea certificatelor de calitate/ conformitate a produsului;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L/soluție de lu</t>
  </si>
  <si>
    <t>68 000,00</t>
  </si>
  <si>
    <t>28.1</t>
  </si>
  <si>
    <t>Curățarea și dezinfecția instrumente și endoscoape (enzime + sare cuaternară, testări 2.2) Curățarea și dezinfecția instrumente și endoscoape (enzime + sare cuaternară, testări 2.2)</t>
  </si>
  <si>
    <t>Curățarea și dezinfecția instrumente și endoscoape (enzime + sare cuaternară, testări 2.2) Curățarea și dezinfecția instrumente și endoscoape (enzime + sare cuaternară, testări 2.2, ≤ 1L) ( 003746 ), L/soluție de lu</t>
  </si>
  <si>
    <t>Curățarea și dezinfecția instrumente și endoscoape (enzime + sare cuaternară, testări 2.2) Curățarea și dezinfecția instrumente și endoscoape (enzime + sare cuaternară, testări 2.2, ≤ 1L) ( 003746 ), Acțiunea dezinfectantului:
-bactericidă EN 14561 (c.m.)
-levuricidă EN 14562 (c.m.)
-virucidă EN 17111 (c.m.)
Cerințe tehnice:
- Substanță activă: sare cuaternară de amoniu, complex enzimatic (minim 3 enzime), se permit substanțe adăugătoare, inclusiv alte substanțe active
- Produs lichid concentrat. Să fie indicată concentrația soluției de lucru oferită
- Expoziția: ≤ 15 min
- Ambalaj până la 1 litru
Certificări:
- Produs biocid, înregistrat de către Agenția Natională pentru Sanatate Publica(ANSP),  cu un Dosar de înregistrare în care sunt incluse toate EN-urile și cerințele tehnice solicitate mai sus;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Prezentarea certificatelor de calitate/ conformitate a produsului;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L/soluție de lu</t>
  </si>
  <si>
    <t>19 100,00</t>
  </si>
  <si>
    <t>6 250,00</t>
  </si>
  <si>
    <t>28.2</t>
  </si>
  <si>
    <t>Curățarea și dezinfecția instrumente și endoscoape (enzime + sare cuaternară, testări 2.2) Curățarea și dezinfecția instrumente și endoscoape (enzime + sare cuaternară, testări 2.2, ≤ 5L) ( 003747 ), L/soluție de lu</t>
  </si>
  <si>
    <t>Curățarea și dezinfecția instrumente și endoscoape (enzime + sare cuaternară, testări 2.2) Curățarea și dezinfecția instrumente și endoscoape  (enzime + sare cuaternară, testări 2.2, ≤ 5L) ( 003747 ), Acțiunea dezinfectantului:
-bactericidă EN 14561 (c.m.)
-levuricidă EN 14562 (c.m.)
-virucidă EN 17111 (c.m.)
Cerințe tehnice:
- Substanță activă: sare cuaternară de amoniu, complex enzimatic (minim 3 enzime), se permit substanțe adăugătoare, inclusiv alte substanțe active
- Produs lichid concentrat. Să fie indicată concentrația soluției de lucru oferită
- Expoziția: ≤ 15 min
- Ambalaj până la 5 litri
Certificări:
- Produs biocid, înregistrat de către Agenția Natională pentru Sanatate Publica(ANSP),  cu un Dosar de înregistrare în care sunt incluse toate EN-urile și cerințele tehnice solicitate mai sus;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Prezentarea certificatelor de calitate/ conformitate a produsului;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L/soluție de lu</t>
  </si>
  <si>
    <t>29.1</t>
  </si>
  <si>
    <t>Curățarea și dezinfecția dispozitivelor (enzime + acid peracetic) Curățarea și dezinfecția dispozitivelor (enzime + acid peracetic)</t>
  </si>
  <si>
    <t>Curățarea și dezinfecția dispozitivelor (enzime + acid peracetic) Curățarea și dezinfecția dispozitivelor (enzime + acid peracetic, ≤ 1L) ( 003748 ), L/soluție de lu</t>
  </si>
  <si>
    <t>Curățarea și dezinfecția dispozitivelor (enzime + acid peracetic) Curățarea și dezinfecția dispozitivelor (enzime + acid peracetic, ≤ 1L) ( 003748 ), Acțiunea dezinfectantului:
-bactericidă EN 13727 (c.m.)
-levuricidă EN 13624 (c.m.)
-virucidă (incompletă / contra virusurilor anvelopate) EN 14476 (c.m.)
Cerințe tehnice:
- Substanță activă: acid peracetic, complex enzimatic (minim 3 enzime), se permit substanțe adăugătoare, inclusiv alte substanțe active
- Produs lichid concentrat sau solid. Să fie indicată concentrația soluției de lucru oferită
- Expoziția: ≤ 15 min
- Ambalaj până la 1 litru
Certificări:
- Produs biocid, înregistrat de către Agenția Natională pentru Sanatate Publica(ANSP),  cu un Dosar de înregistrare în care sunt incluse toate EN-urile și cerințele tehnice solicitate mai sus;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Prezentarea certificatelor de calitate/ conformitate a produsului;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L/soluție de lu</t>
  </si>
  <si>
    <t>29.2</t>
  </si>
  <si>
    <t>Curățarea și dezinfecția dispozitivelor (enzime + acid peracetic) Curățarea și dezinfecția dispozitivelor (enzime + acid peracetic, ≤ 5L) ( 003749 ), L/soluție de lu</t>
  </si>
  <si>
    <t>Curățarea și dezinfecția dispozitivelor (enzime + acid peracetic) Curățarea și dezinfecția dispozitivelor (enzime + acid peracetic, ≤ 5L) ( 003749 ), Acțiunea dezinfectantului:
-bactericidă EN 13727 (c.m.)
-levuricidă EN 13624 (c.m.)
-virucidă (incompletă / contra virusurilor anvelopate) EN 14476 (c.m.)
Cerințe tehnice:
- Substanță activă: acid peracetic, complex enzimatic (minim 3 enzime), se permit substanțe adăugătoare, inclusiv alte substanțe active
- Produs lichid concentrat sau solid. Să fie indicată concentrația soluției de lucru oferită
- Expoziția: ≤ 15 min
- Ambalaj până la 5 litri
Certificări:
- Produs biocid, înregistrat de către Agenția Natională pentru Sanatate Publica(ANSP),  cu un Dosar de înregistrare în care sunt incluse toate EN-urile și cerințele tehnice solicitate mai sus;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Prezentarea certificatelor de calitate/ conformitate a produsului;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L/soluție de lu</t>
  </si>
  <si>
    <t>30.1</t>
  </si>
  <si>
    <t>Curățarea și dezinfecția instrumente și endoscoape (enzime + acid peracetic) Curățarea și dezinfecția instrumente și endoscoape (enzime + acid peracetic)</t>
  </si>
  <si>
    <t>Curățarea și dezinfecția instrumente și endoscoape (enzime + acid peracetic) Curățarea și dezinfecția instrumente și endoscoape (enzime + acid peracetic, ≤ 1L) ( 003750 ), L/soluție de lu</t>
  </si>
  <si>
    <t>Curățarea și dezinfecția instrumente și endoscoape  (enzime + acid peracetic) Curățarea și dezinfecția instrumente și endoscoape  (enzime + acid peracetic, ≤ 1L) ( 003750 ), Acțiunea dezinfectantului:
-bactericidă EN 14561 (c.m.)
-levuricidă EN 14562 (c.m.)
-virucidă EN 17111 (c.m.)
Cerințe tehnice:
- Substanță activă: acid peracetic, complex enzimatic (minim 3 enzime), se permit substanțe adăugătoare, inclusiv alte substanțe active
- Produs lichid concentrat sau solid. Să fie indicată concentrația soluției de lucru oferită
- Expoziția: ≤ 15 min
- Ambalaj până la 1 litru
Certificări:
- Produs biocid, înregistrat de către Agenția Natională pentru Sanatate Publica(ANSP),  cu un Dosar de înregistrare în care sunt incluse toate EN-urile și cerințele tehnice solicitate mai sus;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Prezentarea certificatelor de calitate/ conformitate a produsului;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L/soluție de lu</t>
  </si>
  <si>
    <t>3 600,00</t>
  </si>
  <si>
    <t>30.2</t>
  </si>
  <si>
    <t>Curățarea și dezinfecția instrumente și endoscoape (enzime + acid peracetic) Curățarea și dezinfecția instrumente și endoscoape (enzime + acid peracetic, ≤ 5L) ( 003751 ), L/soluție de lu</t>
  </si>
  <si>
    <t>Curățarea și dezinfecția instrumente și endoscoape  (enzime + acid peracetic) Curățarea și dezinfecția instrumente și endoscoape (enzime + acid peracetic, ≤ 5L) ( 003751 ), Acțiunea dezinfectantului:
-bactericidă EN 14561 (c.m.)
-levuricidă EN 14562 (c.m.)
-virucidă EN 17111 (c.m.)
Cerințe tehnice:
- Substanță activă: acid peracetic, complex enzimatic (minim 3 enzime), se permit substanțe adăugătoare, inclusiv alte substanțe active
- Produs lichid concentrat sau solid. Să fie indicată concentrația soluției de lucru oferită
- Expoziția: ≤ 15 min
- Ambalaj până la 5 litri
Certificări:
- Produs biocid, înregistrat de către Agenția Natională pentru Sanatate Publica(ANSP),  cu un Dosar de înregistrare în care sunt incluse toate EN-urile și cerințele tehnice solicitate mai sus;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Prezentarea certificatelor de calitate/ conformitate a produsului;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L/soluție de lu</t>
  </si>
  <si>
    <t>31.1</t>
  </si>
  <si>
    <t>Curățarea și dezinfecția dispozitivelor (enzime + peroxid de hidrogen) Curățarea și dezinfecția dispozitivelor (enzime + peroxid de hidrogen)</t>
  </si>
  <si>
    <t>Curățarea și dezinfecția dispozitivelor (enzime + peroxid de hidrogen) Curățarea și dezinfecția dispozitivelor (enzime + peroxid de hidrogen, ≤ 1L) ( 003752 ), L/soluție de lu</t>
  </si>
  <si>
    <t>Curățarea și dezinfecția dispozitivelor (enzime + peroxid de hidrogen) Curățarea și dezinfecția dispozitivelor (enzime + peroxid de hidrogen, ≤ 1L) ( 003752 ), Acțiunea dezinfectantului:
-bactericidă EN 13727 (c.m.)
-levuricidă EN 13624 (c.m.)
-virucidă (incompletă / contra virusurilor anvelopate) EN 14476 (c.m.)
Cerințe tehnice:
- Substanță activă: peroxid de hidrogen, complex enzimatic (minim 3 enzime), se permit substanțe adăugătoare, inclusiv alte substanțe active
- Produs lichid concentrat. Să fie indicată concentrația soluției de lucru oferită
- Expoziția: ≤ 15 min
- Ambalaj până la 1 litru
Certificări:
- Produs biocid, înregistrat de către Agenția Natională pentru Sanatate Publica(ANSP),  cu un Dosar de înregistrare în care sunt incluse toate EN-urile și cerințele tehnice solicitate mai sus;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Prezentarea certificatelor de calitate/ conformitate a produsului;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L/soluție de lu</t>
  </si>
  <si>
    <t>31.2</t>
  </si>
  <si>
    <t>Curățarea și dezinfecția dispozitivelor (enzime + peroxid de hidrogen) Curățarea și dezinfecția dispozitivelor (enzime + peroxid de hidrogen, ≤ 5L) ( 003753 ), L/soluție de lu</t>
  </si>
  <si>
    <t>Curățarea și dezinfecția dispozitivelor (enzime + peroxid de hidrogen) Curățarea și dezinfecția dispozitivelor (enzime + peroxid de hidrogen, ≤ 5L) ( 003753 ), Acțiunea dezinfectantului:
-bactericidă EN 13727 (c.m.)
-levuricidă EN 13624 (c.m.)
-virucidă (incompletă / contra virusurilor anvelopate) EN 14476 (c.m.)
Cerințe tehnice:
- Substanță activă: peroxid de hidrogen, complex enzimatic (minim 3 enzime), se permit substanțe adăugătoare, inclusiv alte substanțe active
- Produs lichid concentrat. Să fie indicată concentrația soluției de lucru oferită
- Expoziția: ≤ 15 min
- Ambalaj până la 5 litri
Certificări:
- Produs biocid, înregistrat de către Agenția Natională pentru Sanatate Publica(ANSP),  cu un Dosar de înregistrare în care sunt incluse toate EN-urile și cerințele tehnice solicitate mai sus;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Prezentarea certificatelor de calitate/ conformitate a produsului;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L/soluție de lu</t>
  </si>
  <si>
    <t>52 000,00</t>
  </si>
  <si>
    <t>32.1</t>
  </si>
  <si>
    <t>Curățarea și dezinfecția dispozitivelor (sare cuaternară) Curățarea și dezinfecția dispozitivelor (sare cuaternară)</t>
  </si>
  <si>
    <t>Curățarea și dezinfecția dispozitivelor (sare cuaternară) Curățarea și dezinfecția dispozitivelor (sare cuaternară, ≤ 1L) ( 003754 ), L/soluție de lu</t>
  </si>
  <si>
    <t>Curățarea și dezinfecția dispozitivelor (sare cuaternară) Curățarea și dezinfecția dispozitivelor (sare cuaternară, ≤ 1L) ( 003754 ), Acțiunea dezinfectantului:
-bactericidă EN 13727 (c.m.)
-levuricidă EN 13624 (c.m.)
-virucidă (incompletă / contra virusurilor anvelopate) EN 14476 (c.m.)
Cerințe tehnice:
- Substanță activă: sare cuaternară de amoniu, se permit substanțe adăugătoare, inclusiv alte substanțe active
- Produs lichid concentrat. Să fie indicată concentrația soluției de lucru oferită
- pH neutru în diluție
- Expoziția: ≤ 15 min
- Ambalaj până la 1 litru
Certificări:
- Produs biocid, înregistrat de către Agenția Natională pentru Sanatate Publica(ANSP),  cu un Dosar de înregistrare în care sunt incluse toate EN-urile și cerințele tehnice solicitate mai sus;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Prezentarea certificatelor de calitate/ conformitate a produsului;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L/soluție de lu</t>
  </si>
  <si>
    <t>29 415,00</t>
  </si>
  <si>
    <t>32.2</t>
  </si>
  <si>
    <t>Curățarea și dezinfecția dispozitivelor (sare cuaternară) Curățarea și dezinfecția dispozitivelor (sare cuaternară, ≤ 5L) ( 003755 ), L/soluție de lu</t>
  </si>
  <si>
    <t>Curățarea și dezinfecția dispozitivelor (sare cuaternară) Curățarea și dezinfecția dispozitivelor (sare cuaternară, ≤ 5L) ( 003755 ), Acțiunea dezinfectantului:
-bactericidă EN 13727 (c.m.)
-levuricidă EN 13624 (c.m.)
-virucidă (incompletă / contra virusurilor anvelopate) EN 14476 (c.m.)
Cerințe tehnice:
- Substanță activă: sare cuaternară de amoniu, se permit substanțe adăugătoare, inclusiv alte substanțe active
- Produs lichid concentrat. Să fie indicată concentrația soluției de lucru oferită
- pH neutru în diluție
- Expoziția: ≤ 15 min
- Ambalaj până la 5 litri
Certificări:
- Produs Produs biocid, înregistrat de către Agenția Natională pentru Sanatate Publica(ANSP),  cu un Dosar de înregistrare în care sunt incluse toate EN-urile și cerințele tehnice solicitate mai sus;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Prezentarea certificatelor de calitate/ conformitate a produsului;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L/soluție de lu</t>
  </si>
  <si>
    <t>39 154,00</t>
  </si>
  <si>
    <t>33.1</t>
  </si>
  <si>
    <t>Curățarea și dezinfecția dispozitivelor (amine) Curățarea și dezinfecția dispozitivelor (amine)</t>
  </si>
  <si>
    <t>Curățarea și dezinfecția dispozitivelor (amine) Curățarea și dezinfecția dispozitivelor (amine, ≤ 1L) ( 003756 ), L/soluție de lu</t>
  </si>
  <si>
    <t>Curățarea și dezinfecția dispozitivelor (amine) Curățarea și dezinfecția dispozitivelor (amine, ≤ 1L) ( 003756 ), Acțiunea dezinfectantului:
-bactericidă EN 13727 (c.m.)
-levuricidă EN 13624 (c.m.)
-virucidă (incompletă / contra virusurilor anvelopate) EN 14476 (c.m.)
Cerințe tehnice:
- Substanță activă: amine, se permit substanțe adăugătoare, inclusiv alte substanțe active
- Produs lichid concentrat. Să fie indicată concentrația soluției de lucru oferită
- pH neutru în diluție
- Expoziția: ≤ 15 min
- Ambalaj până la 1 litru
Certificări:
- Produs biocid, înregistrat de către Agenția Natională pentru Sanatate Publica(ANSP),  cu un Dosar de înregistrare în care sunt incluse toate EN-urile și cerințele tehnice solicitate mai sus;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Prezentarea certificatelor de calitate/ conformitate a produsului;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L/soluție de lu</t>
  </si>
  <si>
    <t>33.2</t>
  </si>
  <si>
    <t>Curățarea și dezinfecția dispozitivelor (amine) Curățarea și dezinfecția dispozitivelor (amine, ≤ 5L) ( 003757 ), L/soluție de lu</t>
  </si>
  <si>
    <t>Curățarea și dezinfecția dispozitivelor (amine) Curățarea și dezinfecția dispozitivelor (amine, ≤ 5L) ( 003757 ), Acțiunea dezinfectantului:
-bactericidă EN 13727 (c.m.)
-levuricidă EN 13624 (c.m.)
-virucidă (incompletă / contra virusurilor anvelopate) EN 14476 (c.m.)
Cerințe tehnice:
- Substanță activă: amine, se permit substanțe adăugătoare, inclusiv alte substanțe active
- Produs lichid concentrat. Să fie indicată concentrația soluției de lucru oferită
- pH neutru în diluție
- Expoziția: ≤ 15 min
- Ambalaj până la 5 litri
Certificări:
- Produs biocid, înregistrat de către Agenția Natională pentru Sanatate Publica(ANSP),  cu un Dosar de înregistrare în care sunt incluse toate EN-urile și cerințele tehnice solicitate mai sus;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Prezentarea certificatelor de calitate/ conformitate a produsului;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L/soluție de lu</t>
  </si>
  <si>
    <t>4 800,00</t>
  </si>
  <si>
    <t>34.1</t>
  </si>
  <si>
    <t>Curățarea și dezinfecția dispozitivelor (acid peracetic) Curățarea și dezinfecția dispozitivelor (acid peracetic)</t>
  </si>
  <si>
    <t>Curățarea și dezinfecția dispozitivelor (acid peracetic) Curățarea și dezinfecția dispozitivelor (acid peracetic, ≤ 1L) ( 003758 ), L/soluție de lu</t>
  </si>
  <si>
    <t>Curățarea și dezinfecția dispozitivelor (acid peracetic) Curățarea și dezinfecția dispozitivelor (acid peracetic, ≤ 1L) ( 003758 ), Acțiunea dezinfectantului:
-bactericidă EN 13727 (c.m.)
-levuricidă EN 13624 (c.m.)
-virucidă (incompletă / contra virusurilor anvelopate) EN 14476 (c.m.)
Cerințe tehnice:
- Substanță activă: acid peracetic, se permit substanțe adăugătoare, inclusiv alte substanțe active
- Produs lichid concentrat sau solid. Să fie indicată concentrația soluției de lucru oferită
- pH neutru în diluție
- Expoziția: ≤ 15 min
- Ambalaj până la 1 litru
Certificări:
- Produs biocid, înregistrat de către Agenția Natională pentru Sanatate Publica(ANSP),  cu un Dosar de înregistrare în care sunt incluse toate EN-urile și cerințele tehnice solicitate mai sus;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Prezentarea certificatelor de calitate/ conformitate a produsului;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L/soluție de lu</t>
  </si>
  <si>
    <t>34.2</t>
  </si>
  <si>
    <t>Curățarea și dezinfecția dispozitivelor (acid peracetic) Curățarea și dezinfecția dispozitivelor (acid peracetic, ≤ 5L) ( 003759 ), L/soluție de lu</t>
  </si>
  <si>
    <t>Curățarea și dezinfecția dispozitivelor (acid peracetic) Curățarea și dezinfecția dispozitivelor (acid peracetic, ≤ 5L) ( 003759 ), Acțiunea dezinfectantului:
-bactericidă EN 13727 (c.m.)
-levuricidă EN 13624 (c.m.)
-virucidă (incompletă / contra virusurilor anvelopate) EN 14476 (c.m.)
Cerințe tehnice:
- Substanță activă: acid peracetic, se permit substanțe adăugătoare, inclusiv alte substanțe active
- Produs lichid concentrat sau solid. Să fie indicată concentrația soluției de lucru oferită
- pH neutru în diluție
- Expoziția: ≤ 15 min
- Ambalaj până la 5 litri
Certificări:
- Produs biocid, înregistrat de către Agenția Natională pentru Sanatate Publica(ANSP),  cu un Dosar de înregistrare în care sunt incluse toate EN-urile și cerințele tehnice solicitate mai sus;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Prezentarea certificatelor de calitate/ conformitate a produsului;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L/soluție de lu</t>
  </si>
  <si>
    <t>35.1</t>
  </si>
  <si>
    <t>Curățarea și dezinfecția instrumente și endoscoape (peroxid de hidrogen) Curățarea și dezinfecția instrumente și endoscoape (peroxid de hidrogen)</t>
  </si>
  <si>
    <t>Curățarea și dezinfecția instrumente și endoscoape (peroxid de hidrogen) Curățarea și dezinfecția instrumente și endoscoape (peroxid de hidrogen, ≤ 1L) ( 003760 ), L/soluție de lu</t>
  </si>
  <si>
    <t>Curățarea și dezinfecția instrumente și endoscoape  (peroxid de hidrogen) Curățarea și dezinfecția instrumente și endoscoape  (peroxid de hidrogen, ≤ 1L) ( 003760 ), Acțiunea dezinfectantului:
-bactericidă EN 13727 (c.m.)
-levuricidă EN 13624 (c.m.)
-virucidă (incompletă / contra virusurilor anvelopate) EN 14476 (c.m.)
Cerințe tehnice:
- Substanță activă: peroxid de hidrogen, se permit substanțe adăugătoare, inclusiv alte substanțe active
- Produs lichid concentrat. Să fie indicată concentrația soluției de lucru oferită
- pH neutru în diluție
- Expoziția: ≤ 15 min
- Ambalaj până la 1 litru
Certificări:
- Produs biocid, înregistrat de către Agenția Natională pentru Sanatate Publica(ANSP),  cu un Dosar de înregistrare în care sunt incluse toate EN-urile și cerințele tehnice solicitate mai sus;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Prezentarea certificatelor de calitate/ conformitate a produsului;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L/soluție de lu</t>
  </si>
  <si>
    <t>35.2</t>
  </si>
  <si>
    <t>Curățarea și dezinfecția instrumente și endoscoape (peroxid de hidrogen) Curățarea și dezinfecția instrumente și endoscoape (peroxid de hidrogen, ≤ 5L) ( 003761 ), L/soluție de lu</t>
  </si>
  <si>
    <t>Curățarea și dezinfecția instrumente și endoscoape  (peroxid de hidrogen) Curățarea și dezinfecția instrumente și endoscoape  (peroxid de hidrogen, ≤ 5L) ( 003761 ), Acțiunea dezinfectantului:
-bactericidă EN 13727 (c.m.)
-levuricidă EN 13624 (c.m.)
-virucidă (incompletă / contra virusurilor anvelopate) EN 14476 (c.m.)
Cerințe tehnice:
- Substanță activă: peroxid de hidrogen, se permit substanțe adăugătoare, inclusiv alte substanțe active
- Produs lichid concentrat. Să fie indicată concentrația soluției de lucru oferită
- pH neutru în diluție
- Expoziția: ≤ 15 min
- Ambalaj până la 5 litri
Certificări:
- Produs biocid, înregistrat de către Agenția Natională pentru Sanatate Publica(ANSP),  cu un Dosar de înregistrare în care sunt incluse toate EN-urile și cerințele tehnice solicitate mai sus;
Produsele care nu sunt inregistrate cu EN-urile solicitate se vor respinge!- Fisa tehnica de securitate a produsului chimic - copie sau original - în limbă de circulație internațională și traducerea în limba română, confirmată prin aplicarea semnăturii și ștampilei Participantului;
- Prezentarea certificatelor de calitate/ conformitate a produsului;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L/soluție de lu</t>
  </si>
  <si>
    <t>36.1</t>
  </si>
  <si>
    <t>Sterilizarea chimică a instrumente și endoscoape (a. peracetic, 5 min) Sterilizarea chimică a instrumente și endoscoape (a. peracetic, 5 min)</t>
  </si>
  <si>
    <t>Sterilizarea chimică a instrumente și endoscoape (a. peracetic, 5 min) Sterilizarea chimică a instrumente și endoscoape (a. peracetic, 5 min, ≤2L/kg) ( 003762 ), L/soluție de lu</t>
  </si>
  <si>
    <t>Sterilizarea chimică a instrumente și endoscoape (a. peracetic, 5 min) Sterilizarea chimică a instrumente și endoscoape (a. peracetic, 5 min, ≤2L/kg) ( 003762 ), Acțiunea dezinfectantului:
-bactericidă EN 13727 (c.c.)
-fungicidă EN 13624 (c.c.)
-virucidă EN 14476 (c.c.)
-micobactericidă EN 14348 (c.c.)
-sporicidă EN 17126 (c.c.)
Cerințe tehnice:
- substanță activă: acid peracetic, se permit substanțe adăugătoare, inclusiv alte substanțe active 
- produs lichid concentrat sau solid. Să fie indicată concentrația soluției de lucru oferită.
- Expoziția: ≤ 5 min. 
- Ambalaj până la 2 L/kg
Certificări:
- Raport de încercări (testări microbiologice) de laborator ce confirmă eficacitatea solicitată emis de către un organ acreditat altul decât laboratorul producătorului;
- Produs înregistrat în Registrul de Stat al Dispozitivelor Medicale al Agenției Medicamentului și Dispozitivelor Medicale (AMDM). 
- Fisa tehnica de securitate a produsului chimic - copie sau original - în limbă de circulație internațională și traducerea în limba română, confirmată prin aplicarea semnăturii și ștampilei Participantului;
- Prezentarea certificatelor de calitate/ conformitate a produsului;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L/soluție de lu</t>
  </si>
  <si>
    <t>3 800,00</t>
  </si>
  <si>
    <t>36.2</t>
  </si>
  <si>
    <t>Sterilizarea chimică a instrumente și endoscoape (a. peracetic, 5 min) Sterilizarea chimică a instrumente și endoscoape (a. peracetic, 5min, ≤6L/kg) ( 003763 ), L/soluție de lu</t>
  </si>
  <si>
    <t>Sterilizarea chimică a instrumente și endoscoape (a. peracetic, 5 min) Sterilizarea chimică a instrumente și endoscoape (a. peracetic, 5min, ≤6L/kg) ( 003763 ), Acțiunea dezinfectantului:
-bactericidă EN 13727 (c.c.)
-fungicidă EN 13624 (c.c.)
-virucidă EN 14476 (c.c.)
-micobactericidă EN 14348 (c.c.)
-sporicidă EN 17126 (c.c.)
Cerințe tehnice:
- substanță activă: acid peracetic, se permit substanțe adăugătoare, inclusiv alte substanțe active 
- produs lichid concentrat sau solid. Să fie indicată concentrația soluției de lucru oferită.
- Expoziția: ≤ 5 min. 
- Ambalaj până la 6 L/kg
Certificări:
- Raport de încercări (testări microbiologice) de laborator ce confirmă eficacitatea solicitată emis de către un organ acreditat altul decât laboratorul producătorului;
- Produs înregistrat în Registrul de Stat al Dispozitivelor Medicale al Agenției Medicamentului și Dispozitivelor Medicale (AMDM). 
- Fisa tehnica de securitate a produsului chimic - copie sau original - în limbă de circulație internațională și traducerea în limba română, confirmată prin aplicarea semnăturii și ștampilei Participantului;
- Prezentarea certificatelor de calitate/ conformitate a produsului;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L/soluție de lu</t>
  </si>
  <si>
    <t>37.1</t>
  </si>
  <si>
    <t>Sterilizarea chimică a dispozitivelor medicale (a. peracetic, 15min) Sterilizarea chimică a dispozitivelor medicale (a. peracetic, 15min)</t>
  </si>
  <si>
    <t>Sterilizarea chimică a dispozitivelor medicale (a. peracetic, 15min) Sterilizarea chimică a dispozitivelor medicale (a. peracetic, 15min, ≤2 L/kg) ( 003764 ), L/soluție de lu</t>
  </si>
  <si>
    <t>Sterilizarea chimică a dispozitivelor medicale (a. peracetic, 15min) Sterilizarea chimică a dispozitivelor medicale (a. peracetic, 15min, ≤2 L/kg) ( 003764 ), Acțiunea dezinfectantului:
-bactericidă EN 14561 (c. c.)
-fungicidă EN 14562 (c. c.)
-virucidă EN 17111 (c. c.)
-micobactericidă EN 14563(c. c.)
-sporicidă + Cl. diff  EN 17126 (c. c.)
Cerințe tehnice:
- substanță activă: acid peracetic, se permit substanțe adăugătoare, inclusiv alte substanțe active 
- produs lichid concentrat sau solid. Să fie indicată concentrația soluției de lucru oferită.
- Expoziția: ≤ 15 min. 
- Ambalaj până la 2 L/kg
Certificări:
- Raport de încercări (testări microbiologice) de laborator ce confirmă eficacitatea solicitată emis de către un organ acreditat altul decât laboratorul producătorului;
- Produs înregistrat în Registrul de Stat al Dispozitivelor Medicale al Agenției Medicamentului și Dispozitivelor Medicale (AMDM). 
- Fisa tehnica de securitate a produsului chimic - copie sau original - în limbă de circulație internațională și traducerea în limba română, confirmată prin aplicarea semnăturii și ștampilei Participantului;
- Prezentarea certificatelor de calitate/ conformitate a produsului;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L/soluție de lu</t>
  </si>
  <si>
    <t>37.2</t>
  </si>
  <si>
    <t>Sterilizarea chimică a dispozitivelor medicale (a. peracetic, 15min) Sterilizarea chimică a dispozitivelor medicale (a. peracetic, 15min, ≤6L/kg) ( 003765 ), L/soluție de lu</t>
  </si>
  <si>
    <t>Sterilizarea chimică a dispozitivelor medicale (a. peracetic, 15min) Sterilizarea chimică a dispozitivelor medicale (a. peracetic, 15min, ≤6L/kg) ( 003765 ), Acțiunea dezinfectantului:
-bactericidă EN 14561 (c. c.)
-fungicidă EN 14562 (c. c.)
-virucidă EN 17111 (c. c.)
-micobactericidă EN 14563(c. c.)
-sporicidă + Cl. diff  EN 17126 (c. c.)
Cerințe tehnice:
- substanță activă: acid peracetic, se permit substanțe adăugătoare, inclusiv alte substanțe active 
- produs lichid concentrat sau solid. Să fie indicată concentrația soluției de lucru oferită.
- Expoziția: ≤ 15 min. 
- Ambalaj până la 6 L/kg
Certificări:
- Raport de încercări (testări microbiologice) de laborator ce confirmă eficacitatea solicitată emis de către un organ acreditat altul decât laboratorul producătorului;
- Produs înregistrat în Registrul de Stat al Dispozitivelor Medicale al Agenției Medicamentului și Dispozitivelor Medicale (AMDM).
- Fisa tehnica de securitate a produsului chimic - copie sau original - în limbă de circulație internațională și traducerea în limba română, confirmată prin aplicarea semnăturii și ștampilei Participantului;
- Prezentarea certificatelor de calitate/ conformitate a produsului;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L/soluție de lu</t>
  </si>
  <si>
    <t>11 000,00</t>
  </si>
  <si>
    <t>1 250,00</t>
  </si>
  <si>
    <t>3 300,00</t>
  </si>
  <si>
    <t>1 830,00</t>
  </si>
  <si>
    <t>7 200,00</t>
  </si>
  <si>
    <t>1 750,00</t>
  </si>
  <si>
    <t>38.1</t>
  </si>
  <si>
    <t>Sterilizarea chimică a dispozitivelor medicale (a peracetic, 7 zile) Sterilizarea chimică a dispozitivelor medicale (a peracetic, 7 zile)</t>
  </si>
  <si>
    <t>Sterilizarea chimică a dispozitivelor medicale (a peracetic, 7 zile) Sterilizarea chimică a dispozitivelor medicale (a peracetic, 7 zile, ≤2 L) ( 003766 ), L/soluție de lu</t>
  </si>
  <si>
    <t>Sterilizarea chimică a dispozitivelor medicale (a peracetic, 7 zile) Sterilizarea chimică a dispozitivelor medicale (a peracetic, 7 zile, ≤2 L) ( 003766 ), Acțiunea dezinfectantului:
-bactericidă EN 14561 (c. c.)
-levuricidă EN 14562 (c. c.)
-virucidă EN 17111 (c. c.)
-micobactericidă EN 14563(c. c.)
-sporicidă + Cl. diff  EN 17126 (c. c.)
Cerințe tehnice:
- substanță activă: acid peracetic, se permit substanțe adăugătoare, inclusiv alte substanțe active 
- Expoziția: ≤ 15 min. 
- Ambalaj până la 2 L
Certificări:
- Raport de încercări (testări microbiologice) de laborator ce confirmă eficacitatea solicitată emis de către un organ acreditat altul decât laboratorul producătorului;
- Produs înregistrat în Registrul de Stat al Dispozitivelor Medicale al Agenției Medicamentului și Dispozitivelor Medicale (AMDM).
- Fisa tehnica de securitate a produsului chimic - copie sau original - în limbă de circulație internațională și traducerea în limba română, confirmată prin aplicarea semnăturii și ștampilei Participantului;
- Prezentarea certificatelor de calitate/ conformitate a produsului;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L/soluție de lu</t>
  </si>
  <si>
    <t>38.2</t>
  </si>
  <si>
    <t>Sterilizarea chimică a dispozitivelor medicale (a peracetic, 7 zile) Sterilizarea chimică a dispozitivelor medicale (a peracetic, 7 zile, ≤6 L) ( 003767 ), L/soluție de lu</t>
  </si>
  <si>
    <t>Sterilizarea chimică a dispozitivelor medicale (a peracetic, 7 zile) Sterilizarea chimică a dispozitivelor medicale (a peracetic, 7 zile, ≤6 L) ( 003767 ), Acțiunea dezinfectantului:
-bactericidă EN 14561 (c. c.)
-fungicidă EN 14562 (c. c.)
-virucidă EN 17111 (c. c.)
-micobactericidă EN 14563(c. c.)
-sporicidă + Cl. diff  EN 17126 (c. c.)
Cerințe tehnice:
- substanță activă: acid peracetic, se permit substanțe adăugătoare, inclusiv alte substanțe active 
- Expoziția: ≤ 15 min. 
- Ambalaj până la 2 L
Certificări:
- Raport de încercări (testări microbiologice) de laborator ce confirmă eficacitatea solicitată emis de către un organ acreditat altul decât laboratorul producătorului;
- Produs înregistrat în Registrul de Stat al Dispozitivelor Medicale al Agenției Medicamentului și Dispozitivelor Medicale (AMDM).
- Fisa tehnica de securitate a produsului chimic - copie sau original - în limbă de circulație internațională și traducerea în limba română, confirmată prin aplicarea semnăturii și ștampilei Participantului;
- Prezentarea certificatelor de calitate/ conformitate a produsului;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L/soluție de lu</t>
  </si>
  <si>
    <t>2 600,00</t>
  </si>
  <si>
    <t>38.3</t>
  </si>
  <si>
    <t>Sterilizarea chimică a dispozitivelor medicale (a peracetic, 7 zile) Bandelete de control opțional ( 003768 ), Bucată</t>
  </si>
  <si>
    <t>Sterilizarea chimică a dispozitivelor medicale (a peracetic, 7 zile) Bandelete de control opțional ( 003768 ), Bandeletele compatibile cu produsul ofertat pentru lotul în cauză. Conform cantității solicitate - 300 bucăți la un punct de sterilizare, termen de valabilitate restant minim 50% la livrare., Bucată</t>
  </si>
  <si>
    <t>39.1</t>
  </si>
  <si>
    <t>Sterilizarea chimică a dispozitivelor medicale (peroxid de hidrogen) Sterilizarea chimică a dispozitivelor medicale (peroxid de hidrogen)</t>
  </si>
  <si>
    <t>Sterilizarea chimică a dispozitivelor medicale (peroxid de hidrogen) Sterilizarea chimică a dispozitivelor medicale (peroxid de hidrogen, ≤2 L/kg) ( 003769 ), L/soluție de lu</t>
  </si>
  <si>
    <t>Sterilizarea chimică a dispozitivelor medicale (peroxid de hidrogen) Sterilizarea chimică a dispozitivelor medicale (peroxid de hidrogen, ≤2 L/kg) ( 003769 ), Acțiunea dezinfectantului:
-bactericidă EN 13727 (c.c.)
-fungicidă EN 13624 (c.c.)
-virucidă EN 14476 (c.c.)
-micobactericidă EN 14348 (c.c.)
-sporicidă EN 17126 (c.c.)
Cerințe tehnice:
- substanță activă: peroxid de hidrogen, se permit substanțe adăugătoare, inclusiv alte substanțe active 
- produs lichid concentrat. Să fie indicată concentrația soluției de lucru oferită.
- Expoziția: ≤ 30 min. 
- Ambalaj până la 2 L/kg
Certificări:
- Raport de încercări (testări microbiologice) de laborator ce confirmă eficacitatea solicitată emis de către un organ acreditat altul decât laboratorul producătorului;
- Produs înregistrat în Registrul de Stat al Dispozitivelor Medicale al Agenției Medicamentului și Dispozitivelor Medicale (AMDM).
- Fisa tehnica de securitate a produsului chimic - copie sau original - în limbă de circulație internațională și traducerea în limba română, confirmată prin aplicarea semnăturii și ștampilei Participantului;
- Prezentarea certificatelor de calitate/ conformitate a produsului;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L/soluție de lu</t>
  </si>
  <si>
    <t>39.2</t>
  </si>
  <si>
    <t>Sterilizarea chimică a dispozitivelor medicale (peroxid de hidrogen) Sterilizarea chimică a dispozitivelor medicale (peroxid de hidrogen, ≤6 L/kg) ( 003770 ), L/soluție de lu</t>
  </si>
  <si>
    <t>Sterilizarea chimică a dispozitivelor medicale (peroxid de hidrogen) Sterilizarea chimică a dispozitivelor medicale (peroxid de hidrogen, ≤6 L/kg) ( 003770 ), Acțiunea dezinfectantului:
-bactericidă EN 13727 (c.c.)
-fungicidă EN 13624 (c.c.)
-virucidă EN 14476 (c.c.)
-micobactericidă EN 14348 (c.c.)
-sporicidă EN 17126 (c.c.)
Cerințe tehnice:
- substanță activă: peroxid de hidrogen, se permit substanțe adăugătoare, inclusiv alte substanțe active 
- produs lichid concentrat. Să fie indicată concentrația soluției de lucru oferită.
- Expoziția: ≤ 15 min. 
- Ambalaj până la 6 L/kg
Certificări:
- Raport de încercări (testări microbiologice) de laborator ce confirmă eficacitatea solicitată emis de către un organ acreditat altul decât laboratorul producătorului;
- Produs înregistrat în Registrul de Stat al Dispozitivelor Medicale al Agenției Medicamentului și Dispozitivelor Medicale (AMDM). 
- Fisa tehnica de securitate a produsului chimic - copie sau original - în limbă de circulație internațională și traducerea în limba română, confirmată prin aplicarea semnăturii și ștampilei Participantului;
- Prezentarea certificatelor de calitate/ conformitate a produsului;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L/soluție de lu</t>
  </si>
  <si>
    <t>1 300,00</t>
  </si>
  <si>
    <t>Săpun lichid spumant dezinfectant pentru mâini pe baza de alcool ( 003771 )</t>
  </si>
  <si>
    <t>Săpun lichid spumant dezinfectant pentru mâini pe baza de alcool ( 003771 ), litri</t>
  </si>
  <si>
    <r>
      <t xml:space="preserve">Săpun lichid spumant dezinfectant pentru mâini pe baza de alcool  ( 003771 ), 
Produs biocid, înregistrat de către Agenția Națională pentru Sănătate Publică (ANSP).
Certificatul de înregistrare de stat va include informație cu privire la:
Acțiunea dezinfectantului:  
-bactericidă EN 13727 / EN 1499 (c.m.*)
-levuricidă EN 13624
Cerințe tehnice: 
- Substanța activă: alcool concentrația 60-80%; fără coloranți, săruri cuaternare; cu conținut de substanțe protectoare pentru pielea sensibilă
- Produs gata pentru utilizare, pH neutru 
- Expoziția: ≤ 60 s
- Ambalaj până la 1L, dotat cu pompa dozator de  minim 3 ml.
Certificări:
- Test dermatologic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</si>
  <si>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Săpun lichid pentru dezinfecția chirurgicală a mâinilor și preoperatorie a corpului, Clorhexidină ( 003772 )</t>
  </si>
  <si>
    <t>Săpun lichid pentru dezinfecția chirurgicală a mâinilor și preoperatorie a corpului, Clorhexidină ( 003772 ), litri</t>
  </si>
  <si>
    <r>
      <t xml:space="preserve">Săpun lichid pentru dezinfecția chirurgicală a mâinilor și preoperatorie a corpului, Clorhexidină  ( 003772 ),
Produs biocid, înregistrat de către Agenția Națională pentru Sănătate Publică (ANSP).
Certificatul de înregistrare de stat va include informație cu privire la:
Acțiunea dezinfectantului:  
-bactericidă EN 13727, EN 1499, EN 12791 (c.m.*)
-levuricidă EN 13624
-virucidă EN 14476 
 Cerințe tehnice: 
- Substanța activă: clorhexidină ≥ 4%; fără coloranți, săruri cuaternare; cu conținut de substanțe protectoare pentru pielea sensibilă
- Produs gata pentru utilizare, pH  neutru 
- Expoziția: ≤ 5 min 
Certificări:
- Test dermatologic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</si>
  <si>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42.1</t>
  </si>
  <si>
    <t>Dezinfecția igienică a mâinilor (alcool, lichid) Dezinfecția igienică a mâinilor (alcool, lichid)</t>
  </si>
  <si>
    <t>Dezinfecția igienică a mâinilor (alcool, lichid) Dezinfecția igienică a mâinilor (alcool, lichid, ≤1L) ( 003773 ), litri</t>
  </si>
  <si>
    <t>Dezinfecția igienică a mâinilor (alcool, lichid) Dezinfecția igienică a mâinilor (alcool, lichid, ≤1L) ( 003773 ),
Produs biocid, înregistrat de către Agenția Națională pentru Sănătate Publică (ANSP).
Certificatul de înregistrare de stat va include informație cu privire la:
Acțiunea dezinfectantului:  
-bactericidă EN 13727, EN 1500
-levuricidă EN 13624
-virucidă EN 14476, acțiune virucidă completă
-microbactericidă EN 14348
 Cerințe tehnice: 
- Substanța activă: alcool concentrația 60-80%, se admit substanțe adăugătoare, inclusiv alte substanțe active
- Produs lichid, gata pentru utilizare 
- Expoziția: ≤ 60 secunde
- Ambalaj până la 1 litru, dotat cu pompă
Certificări:
- Test dermatologic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t>
  </si>
  <si>
    <t>1 800,00</t>
  </si>
  <si>
    <t>1 410,00</t>
  </si>
  <si>
    <t>1 786,00</t>
  </si>
  <si>
    <t>42.2</t>
  </si>
  <si>
    <t>Dezinfecția igienică a mâinilor (alcool, lichid) Dezinfecția igienică a mâinilor (alcool, lichid, ≤5L) ( 003774 ), litri</t>
  </si>
  <si>
    <t>Dezinfecția igienică a mâinilor (alcool, lichid) Dezinfecția igienică a mâinilor (alcool, lichid, ≤5L) ( 003774 ), 
Produs biocid, înregistrat de către Agenția Națională pentru Sănătate Publică (ANSP).
Certificatul de înregistrare de stat va include informație cu privire la:
Acțiunea dezinfectantului:  
-bactericidă EN 13727, EN 1500
-levuricidă EN 13624
-virucidă EN 14476, acțiune virucidă completă
-microbactericidă EN 14348
 Cerințe tehnice: 
- Substanța activă: alcool concentrația 60-80%,  se admit substanțe adăugătoare, inclusiv alte substanțe active
- Produs lichid, gata pentru utilizare 
- Expoziția: ≤ 60 secunde 
- Ambalaj până la 5 litri
Certificări:
- Test dermatologic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t>
  </si>
  <si>
    <t>2 328,00</t>
  </si>
  <si>
    <t>43.1</t>
  </si>
  <si>
    <t>Dezinfecția igienică a mâinilor (alcool, gel) Dezinfecția igienică a mâinilor (alcool, gel)</t>
  </si>
  <si>
    <t>Dezinfecția igienică a mâinilor (alcool, gel) Dezinfecția igienică a mâinilor (alcool, gel, ≤1L) ( 003775 ), litri</t>
  </si>
  <si>
    <t>Dezinfecția igienică a mâinilor (alcool, gel) Dezinfecția igienică a mâinilor (alcool, gel, ≤1L) ( 003775 ), 
Produs biocid, înregistrat de către Agenția Națională pentru Sănătate Publică (ANSP).
Certificatul de înregistrare de stat va include informație cu privire la:
Acțiunea dezinfectantului:  
-bactericidă EN 13727, EN 1500
-levuricidă EN 13624
-virucidă EN 14476, acțiune virucidă completă
-microbactericidă EN 14348
 Cerințe tehnice: 
- Substanța activă: alcool concentrația 60-80%, se admit substanțe adăugătoare, inclusiv alte substanțe active
- Produs gel, gata pentru utilizare,  (se acceptă și produse înregistrate la ANSP cu forma de condiționare lichid/gel)
- Expoziția: ≤ 60 secunde
- Ambalaj până la 1 litru, dotat cu pompă
Certificări:
- Test dermatologic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t>
  </si>
  <si>
    <t>43.2</t>
  </si>
  <si>
    <t>Dezinfecția igienică a mâinilor (alcool, gel) Dezinfecția igienică a mâinilor (alcool, gel, ≤5L) ( 003776 ), litri</t>
  </si>
  <si>
    <t>Dezinfecția igienică a mâinilor (alcool, gel) Dezinfecția igienică a mâinilor (alcool, gel, ≤5L) ( 003776 ), 
Produs biocid, înregistrat de către Agenția Națională pentru Sănătate Publică (ANSP).
Certificatul de înregistrare de stat va include informație cu privire la:
Acțiunea dezinfectantului:  
-bactericidă EN 13727, EN 1500
-levuricidă EN 13624
-virucidă EN 14476, acțiune virucidă completă
-microbactericidă EN 14348
 Cerințe tehnice: 
- Substanța activă: alcool concentrația 60-80%, se admit substanțe adăugătoare, inclusiv alte substanțe active
- Produs gel, gata pentru utilizare, (se acceptă și produse înregistrate la ANSP cu forma de condiționare lichid/gel)
- Expoziția: ≤ 60 secunde 
- Ambalaj până la 5 litri
Certificări:
- Test dermatologic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t>
  </si>
  <si>
    <t>44.1</t>
  </si>
  <si>
    <t>Dezinfecția igienică și chirurgicală a mâinilor (alcool, lichid) Dezinfecția igienică și chirurgicală a mâinilor (alcool, lichid)</t>
  </si>
  <si>
    <t>Dezinfecția igienică și chirurgicală a mâinilor (alcool, lichid) Dezinfecția igienică și chirurgicală a mâinilor (alcool, lichid, ≤ 1L) ( 003777 ), litri</t>
  </si>
  <si>
    <t>Dezinfecția igienică și chirurgicală a mâinilor (alcool, lichid) Dezinfecția igienică și chirurgicală a mâinilor (alcool, lichid, ≤ 1L) ( 003777 ), 
Produs biocid, înregistrat de către Agenția Națională pentru Sănătate Publică (ANSP).
Certificatul de înregistrare de stat va include informație cu privire la:
Acțiunea dezinfectantului:  
-bactericidă EN 13727, EN 1500, EN 12791
-levuricidă EN 13624
-virucidă EN 14476, acțiune virucidă completă
-microbactericidă EN 14348
 Cerințe tehnice: 
- Substanța activă: alcool sau amestec de alcooli 70-85%, adăugător se admit numai emolienți protectori ai tegumentelor
- Produs lichid, gata pentru utilizare 
- Expoziția: dezinfecție igienică - ≤ 30 secunde, dezinfecția chirurgicală - ≤ 2x45 secunde
- Ambalaj până la 1 litru, dotat cu pompa dozator de minim 3 ml
Certificări:
- Test dermatologic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t>
  </si>
  <si>
    <t>1 060,00</t>
  </si>
  <si>
    <t>7 050,00</t>
  </si>
  <si>
    <t>1 400,00</t>
  </si>
  <si>
    <t>44.2</t>
  </si>
  <si>
    <t>Dezinfecția igienică și chirurgicală a mâinilor (alcool, lichid) Dezinfecția igienică și chirurgicală a mâinilor (alcool, lichid, ≤ 5L) ( 003778 ), litri</t>
  </si>
  <si>
    <t>Dezinfecția igienică și chirurgicală a mâinilor (alcool, lichid) Dezinfecția igienică și chirurgicală a mâinilor (alcool, lichid, ≤ 5L) ( 003778 ), 
Produs biocid, înregistrat de către Agenția Națională pentru Sănătate Publică (ANSP).
Certificatul de înregistrare de stat va include informație cu privire la:
Acțiunea dezinfectantului:  
-bactericidă EN 13727, EN 1500, EN 12791
-levuricidă EN 13624
-virucidă EN 14476, acțiune virucidă completă
-microbactericidă EN 14348
 Cerințe tehnice: 
- Substanța activă: alcool sau amestec de alcooli 70-85%, adăugător se admit numai emolienți protectori ai tegumentelor
- Produs lichid, gata pentru utilizare 
- Expoziția: dezinfecție igienică - ≤ 30 secunde, dezinfecția chirurgicală - ≤ 2x45 secunde
- Ambalaj până la 5 litri
Certificări:
- Test dermatologic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t>
  </si>
  <si>
    <t>45.1</t>
  </si>
  <si>
    <t>Dezinfecția igienică și chirurgicală a mâinilor (alcool, gel) Dezinfecția igienică și chirurgicală a mâinilor (alcool, gel)</t>
  </si>
  <si>
    <t>Dezinfecția igienică și chirurgicală a mâinilor (alcool, gel) Dezinfecția igienică și chirurgicală a mâinilor (alcool, gel, ≤ 1L) ( 003779 ), litri</t>
  </si>
  <si>
    <t>Dezinfecția igienică și chirurgicală a mâinilor (alcool, gel) Dezinfecția igienică și chirurgicală a mâinilor (alcool, gel, ≤ 1L) ( 003779 ), 
Produs biocid, înregistrat de către Agenția Națională pentru Sănătate Publică (ANSP).
Certificatul de înregistrare de stat va include informație cu privire la:
Acțiunea dezinfectantului:  
-bactericidă EN 13727, EN 1500, EN 12791
-levuricidă EN 13624
-virucidă EN 14476, acțiune virucidă completă
-microbactericidă EN 14348
 Cerințe tehnice: 
- Substanța activă: alcool sau amestec de alcooli 70-85%, adăugător se admit numai emolienți protectori ai tegumentelor
- Produs gel, gata pentru utilizare (se acceptă și produse înregistrate la ANSP cu forma de condiționare lichid/gel)
- Expoziția: dezinfecție igienică - ≤ 30 secunde, dezinfecția chirurgicală - ≤ 2x45 secunde
- Ambalaj până la 1 litru, dotat cu pompa dozator de minim 3 ml
Certificări:
- Test dermatologic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t>
  </si>
  <si>
    <t>45.2</t>
  </si>
  <si>
    <t>Dezinfecția igienică și chirurgicală a mâinilor (alcool, gel) Dezinfecția igienică și chirurgicală a mâinilor (alcool, gel, ≤ 5L) ( 003780 ), litri</t>
  </si>
  <si>
    <t>Dezinfecția igienică și chirurgicală a mâinilor (alcool, gel) Dezinfecția igienică și chirurgicală a mâinilor (alcool, gel, ≤ 5L) ( 003780 ), A
Produs biocid, înregistrat de către Agenția Națională pentru Sănătate Publică (ANSP).
Certificatul de înregistrare de stat va include informație cu privire la:
Acțiunea dezinfectantului:  
-bactericidă EN 13727, EN 1500, EN 12791
-levuricidă EN 13624
-virucidă EN 14476, acțiune virucidă completă
-microbactericidă EN 14348
 Cerințe tehnice: 
- Substanța activă: alcool sau amestec de alcooli 70-85%, adăugător se admit numai emolienți protectori ai tegumentelor
- Produs gel, gata pentru utilizare (se acceptă și produse înregistrate la ANSP cu forma de condiționare lichid/gel)
- Expoziția: dezinfecție igienică - ≤ 30 secunde, dezinfecția chirurgicală - ≤ 2x45 secunde
- Ambalaj până la 1 litru, dotat cu pompa dozator de minim 3 ml
Certificări:
- Test dermatologic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t>
  </si>
  <si>
    <t>Soluție de training sau testare a dezinfecției mâinilor ( 003781 )</t>
  </si>
  <si>
    <t>Soluție de training sau testare a dezinfecției mâinilor ( 003781 ), ml</t>
  </si>
  <si>
    <t>Soluție de training sau testare a dezinfecției mâinilor  ( 003781 ), Cerinţe tehnice:
- Substanța activă: alcool sau amestec de alcooli, component fluorescent
- produs gel, gata de utilizare
Certificări:
- Test dermatologic
- Fișa tehnică de securitate a produsului chimic - copie sau original - în limbă de circulație internațională și traducerea în limba română, confirmată prin aplicarea semnăturii și ștampilei Participantului;
- Prezentarea certificatelor de calitate/ conformitate a produsului;
- Instrucțiunea de utilizare a produsului, în limba engleză sau rusă inclusiv şi traducerea în limba de stat la livrare - copie sau original confirmată prin semnătura și ștampila participantului.
- Declarația ofertantului privind termenul de valabilitate la livrare restant - minim 50%  din termenul total de valabilitate indicat, dar nu mai puțin de 1 an, ml</t>
  </si>
  <si>
    <t>ml</t>
  </si>
  <si>
    <t>Dezinfecția aerului și suprafețelor. Soluție compatibilă: I cu tehnologia aplicată la dispozitivele aflate în dotarea instituției (NOCOSPRAY) sau II cu tehnologia aplicată pentru un alt dispozitiv decât cel existent în dotarea instituției. ( 003782 )</t>
  </si>
  <si>
    <t>Dezinfecția aerului și suprafețelor. Soluție compatibilă: I cu tehnologia aplicată la dispozitivele aflate în dotarea instituției (NOCOSPRAY) sau II cu tehnologia aplicată pentru un alt dispozitiv decât cel existent în dotarea instituției. ( 003782 ), litri</t>
  </si>
  <si>
    <t>Dezinfecția aerului și suprafețelor. Soluție compatibilă: I cu tehnologia aplicată la dispozitivele aflate în dotarea instituției (NOCOSPRAY) sau  II cu tehnologia aplicată pentru un alt dispozitiv decât cel existent în dotarea instituției.  ( 003782 ), 
Produs biocid, înregistrat de către Agenția Națională pentru Sănătate Publică (ANSP).
Certificatul de înregistrare de stat va include informație cu privire la:
Acțiunea dezinfectantului: 
virucidă  EN 17272
bactericidă EN 17272
levuricid/fungicid EN 17272
mycobactericid/tuberculocid EN 17272
Sporicid EN 17272
Cerinţe tehnice:
I. Soluţie compatibilă cu tehnologia aplicată la dispozitivele aflate în dotarea instituției - dispozitivul NOCOSPRAY
- Substanța activă: peroxid de hidrogen sau acid peracetic, se acceptă substanțe adăugătoare, catalizatori
- Soluție fără miros, necorozivă, să nu fie alergică. 
- Soluție gata de utilizare
- Valabilitatea soluţiei: valabilă din momentul producerii minim 2 ani, iar din momentul deschiderii recipientului minim 2 luni. 
- Ambalaj: canistră ≤ 5 litru
Cerințe față de tehnologia aplicată la dispozitivele aflate în dotarea instituției (dispozitivul NOCOSPRAY), cu toate componentele: oferta va conține accesorii/consumabile/calibratori/soluții și alte produse obligatorii,  inclusiv aferente activității dispozitivului de dezinfectare aflat în dotarea instituției, necesare în procesul de dezinfecţie a aerului şi suprafeţelor în încăperi cu semnificaţie epidemiologică sporită, corespunzător cantității contractate  litri soluție gata de lucru. 
Catalogul producătorului/documente tehnice de conformitate  oferit pe support de hîrtie /copie confirmată prin ştampilă şi semnătură. 
Operatorul economic va indica forma și mărimea ambalajului. 
II. Soluţie compatibilă cu tehnologia aplicată pentru un alt dispozitiv decât cel existent în dotarea instituției (dispozitiv echivalent cu NOCOSPRAY care urmează a fi acordat în comodat).
Cerințe față de tehnologia aplicată pentru un alt dispozitiv decât cel existent în dotarea instituției, cu toate componentele: oferta va conține accesorii/consumabile/calibratori/soluții și alte produse obligatorii,  inclusiv aferente activității dispozitivului de dezinfectare, necesare în procesul de dezinfecţie a aerului şi suprafeţelor în încăperi cu semnificaţie epidemiologică sporită, corespunzător cantității contractate  litri soluție gata de lucru. Cerințe față de Dispozitiv pentru dezinfecţia aerului şi suprafeţelor în încăperi cu semnificaţie epidemiologică sporită – ofertarea în comodat, (se va indica anul producerii dar nu mai vechi de anul 2024). 
Autoritatea contractantă poate respinge ofertă pentru motivul că produsele oferite nu sunt conforme cu cerințele din pct. I. a prezentului lot, în cazul în care ofertantul nu dovedește în oferta sa, spre satisfacția entității contractante, prin orice mijloc corespunzător, că oferta pe care o propune satisface, în orice manieră echivalentă, cerințele definite prin specificația tehnică din pct. I. față de soluția dezinfectantă.
Un mijloc corespunzător poate fi considerat un dosar tehnic de la producător sau un raport de încercare de la un organism recunoscut.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80%  din termenul total de valabilitate indicat, dar nu mai puțin de 1 an.</t>
  </si>
  <si>
    <t>Dezinfecția aerului și suprafețelor. Soluție compatibilă: I cu tehnologia aplicată la dispozitivele aflate în dotarea instituției (AEROSEPT) sau II cu tehnologia aplicată pentru un alt dispozitiv decât cel existent în dotarea instituției ( 003783 )</t>
  </si>
  <si>
    <t>Dezinfecția aerului și suprafețelor. Soluție compatibilă: I cu tehnologia aplicată la dispozitivele aflate în dotarea instituției (AEROSEPT) sau II cu tehnologia aplicată pentru un alt dispozitiv decât cel existent în dotarea instituției ( 003783 ), litri</t>
  </si>
  <si>
    <t>Dezinfecția aerului și suprafețelor. Soluție compatibilă: I cu tehnologia aplicată la dispozitivele aflate în dotarea instituției (AEROSEPT) sau  II cu tehnologia aplicată pentru un alt dispozitiv decât cel existent în dotarea instituției  ( 003783 ), 
Produs biocid, înregistrat de către Agenția Națională pentru Sănătate Publică (ANSP).
Certificatul de înregistrare de stat va include informație cu privire la:
Acțiunea dezinfectantului: 
virucidă  EN 17272
bactericidă EN 17272
levuricid/fungicid EN 17272
mycobactericid/tuberculocid EN 17272
Sporicid EN 17272
Cerinţe tehnice:
I. Soluţie compatibilă cu tehnologia aplicată la dispozitivele aflate în dotarea instituției - dispozitivul AEROSEPT
- Substanța activă: peroxid de hidrogen sau acid peracetic, se acceptă substanțe adăugătoare, catalizatori
- Soluție fără miros, necorozivă, să nu fie alergică. 
- Soluție gata de utilizare
- Valabilitatea soluţiei: valabilă din momentul producerii minim 2 ani, iar din momentul deschiderii recipientului minim 2 luni. 
- Ambalaj: canistră ≤ 5 litru
Cerințe față de tehnologia aplicată la dispozitivele aflate în dotarea instituției (dispozitivul AEROSEPT), cu toate componentele: oferta va conține accesorii/consumabile/calibratori/soluții și alte produse obligatorii,  inclusiv aferente activității dispozitivului de dezinfectare aflat în dotarea instituției, necesare în procesul de dezinfecţie a aerului şi suprafeţelor în încăperi cu semnificaţie epidemiologică sporită, corespunzător cantității contractate  litri soluție gata de lucru. 
Catalogul producătorului/documente tehnice de conformitate  oferit pe support de hîrtie /copie confirmată prin ştampilă şi semnătură. 
Operatorul economic va indica forma și mărimea ambalajului. 
II. Soluţie compatibilă cu tehnologia aplicată pentru un alt dispozitiv decât cel existent în dotarea instituției (dispozitiv echivalent cu AEROSEPT care urmează a fi acordat în comodat).
Cerințe față de tehnologia aplicată pentru un alt dispozitiv decât cel existent în dotarea instituției, cu toate componentele: oferta va conține accesorii/consumabile/calibratori/soluții și alte produse obligatorii,  inclusiv aferente activității dispozitivului de dezinfectare, necesare în procesul de dezinfecţie a aerului şi suprafeţelor în încăperi cu semnificaţie epidemiologică sporită, corespunzător cantității contractate  litri soluție gata de lucru. Cerințe față de Dispozitiv pentru dezinfecţia aerului şi suprafeţelor în încăperi cu semnificaţie epidemiologică sporită – ofertarea în comodat, (se va indica anul producerii dar nu mai vechi de anul 2024). 
Autoritatea contractantă poate respinge ofertă pentru motivul că produsele oferite nu sunt conforme cu cerințele din pct. I. a prezentului lot, în cazul în care ofertantul nu dovedește în oferta sa, spre satisfacția entității contractante, prin orice mijloc corespunzător, că oferta pe care o propune satisface, în orice manieră echivalentă, cerințele definite prin specificația tehnică din pct. I. față de soluția dezinfectantă.
Un mijloc corespunzător poate fi considerat un dosar tehnic de la producător sau un raport de încercare de la un organism recunoscut.
Certificări: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80%  din termenul total de valabilitate indicat, dar nu mai puțin de 1 an.</t>
  </si>
  <si>
    <t>Clorură de var ( 003784 )</t>
  </si>
  <si>
    <t>Clorură de var ( 003784 ), kg</t>
  </si>
  <si>
    <t xml:space="preserve">Clorură de var  ( 003784 ), Clor activ 28-30%, pulbere
Produs biocid, înregistrat de către Agenția Națională pentru Sănătate Publică (ANSP).
Certificatul de înregistrare de stat va include informație cu privire la:
Clor activ 28-30%, pulbere
Acțiunea dezinfectantului Bactericidă  EN 13697, EN 13623,  fungicidă EN 13697, sporicidă EN 13704 și sau EN 17126.
 - Produsele care nu sunt inregistrate cu EN-urile solicitate se vor respinge!
- Fisa tehnica de securitate a produsului chimic - copie sau original - în limbă de circulație internațională și traducerea în limba română, confirmată prin aplicarea semnăturii și ștampilei Participantului;
- Instrucțiunea de utilizare a produsului, în limba engleză sau rusă inclusiv și traducerea în limba de stat la livrare - copie sau original confirmată prin semnătura și ștampila participantului. 
Operatorul economic va indica forma și mărimea ambalajului.         </t>
  </si>
  <si>
    <t>Kg</t>
  </si>
  <si>
    <t>1 050,00</t>
  </si>
  <si>
    <t>Spălarea și dezinfecția veselei de masă ( 003785 )</t>
  </si>
  <si>
    <t>Spălarea și dezinfecția veselei de masă ( 003785 ), litri</t>
  </si>
  <si>
    <r>
      <t xml:space="preserve">Spălarea și dezinfecția veselei de masă  ( 003785 ), 
Produs biocid, înregistrat de către Agenția Națională pentru Sănătate Publică (ANSP).
Certificatul de înregistrare de stat va include informație cu privire la:
Acțiunea dezinfectantului:
-bactericidă EN 13727 (c.m.*)
-levuricidă EN 13624 (c.m.*)
-virucidă EN 14476 (c.m.*)
-micobactericidă/tuberculocidă EN 14348 (c.m.*)
Cerințe tehnice:
- Substanță activă: sare cuaternară de amoniu, se permit substanțe adăugătoare, inclusiv alte substanțe active
- Produs lichid concentrat. Să fie indicată concentrația soluției de lucru oferită
- Expoziția: ≤ 30 min
- Ambalaj până la 5 litri
Certificări:
- Declarație de conformitate pentru utilizarea în contact cu alimentele
- Fisa tehnica de securitate a produsului chimic - copie sau original - în limbă de circulație internațională și traducerea în limba română, confirmată prin aplicarea semnăturii și ștampilei Participantului;
- Instrucțiunea de utilizare a produsului - copie sau original - în limbă de circulație internațională și traducerea în limba română, confirmată prin semnătura și ștampila participantului.
- Declarația ofertantului privind termenul de valabilitate la livrare restant - minim 50%  din termenul total de valabilitate indicat, dar nu mai puțin de 1 an.
</t>
    </r>
    <r>
      <rPr>
        <b/>
        <sz val="8"/>
        <color theme="4"/>
        <rFont val="Arial Narrow"/>
        <family val="2"/>
        <charset val="204"/>
      </rPr>
      <t>*Condițiile de curățenie sau murdărie vor fi confirmate prin prezentarea unui act emis de ANSP, cu atașarea rapoartelor de încercări (testări microbiologice) care au stat la baza emiterii certificatului de înregistrare ca biocid și care va demonstra condițiile solicitate de către autoritatea contractantă (cu marcarea în raport a parametrilor solicitați).</t>
    </r>
  </si>
  <si>
    <t>18 000,00</t>
  </si>
  <si>
    <t>4 150,00</t>
  </si>
  <si>
    <t>85 000,00</t>
  </si>
  <si>
    <t>64 000,00</t>
  </si>
  <si>
    <t>42 500,00</t>
  </si>
  <si>
    <t>140 000,00</t>
  </si>
  <si>
    <t>50 030,00</t>
  </si>
  <si>
    <t>703 738,00</t>
  </si>
  <si>
    <t>31 480,00</t>
  </si>
  <si>
    <t>340 500,00</t>
  </si>
  <si>
    <t>100 060,00</t>
  </si>
  <si>
    <t>191 550,00</t>
  </si>
  <si>
    <t>900 650,00</t>
  </si>
  <si>
    <t>191 210,00</t>
  </si>
  <si>
    <t>32 450,00</t>
  </si>
  <si>
    <t>1 950,00</t>
  </si>
  <si>
    <t>218 245,00</t>
  </si>
  <si>
    <t>55 755,00</t>
  </si>
  <si>
    <t>20 360,00</t>
  </si>
  <si>
    <t>1 956,00</t>
  </si>
  <si>
    <t>6 050,00</t>
  </si>
  <si>
    <t>83 910,00</t>
  </si>
  <si>
    <t>3 185,00</t>
  </si>
  <si>
    <t>30 070,00</t>
  </si>
  <si>
    <t>10 480,00</t>
  </si>
  <si>
    <t>132 200,00</t>
  </si>
  <si>
    <t>1 918,00</t>
  </si>
  <si>
    <t>2 660,00</t>
  </si>
  <si>
    <t>3 100,00</t>
  </si>
  <si>
    <t>94 080,00</t>
  </si>
  <si>
    <t>131 350,00</t>
  </si>
  <si>
    <t>285 460,00</t>
  </si>
  <si>
    <t>41 198,00</t>
  </si>
  <si>
    <t>362 450,00</t>
  </si>
  <si>
    <t>25 050,00</t>
  </si>
  <si>
    <t>34 090,00</t>
  </si>
  <si>
    <t>36 550,00</t>
  </si>
  <si>
    <t>88 700,00</t>
  </si>
  <si>
    <t>11 320,00</t>
  </si>
  <si>
    <t>27 325,00</t>
  </si>
  <si>
    <t>11 020,00</t>
  </si>
  <si>
    <t>18 520,00</t>
  </si>
  <si>
    <t>16 019,00</t>
  </si>
  <si>
    <t>4 965,00</t>
  </si>
  <si>
    <t>151 100,00</t>
  </si>
  <si>
    <t>2 585,00</t>
  </si>
  <si>
    <t>2 010,00</t>
  </si>
  <si>
    <t>10 390,00</t>
  </si>
  <si>
    <t>4 050,00</t>
  </si>
  <si>
    <t>15 025,00</t>
  </si>
  <si>
    <t>1 963,00</t>
  </si>
  <si>
    <t>70 600,00</t>
  </si>
  <si>
    <t>2 236,00</t>
  </si>
  <si>
    <t>24 500,00</t>
  </si>
  <si>
    <t>18 061,00</t>
  </si>
  <si>
    <t>9 161,00</t>
  </si>
  <si>
    <t>2 990,00</t>
  </si>
  <si>
    <t>48 040,00</t>
  </si>
  <si>
    <t>9 306,00</t>
  </si>
  <si>
    <t>1 511,00</t>
  </si>
  <si>
    <t>30 180,00</t>
  </si>
  <si>
    <t>2 050,00</t>
  </si>
  <si>
    <t>70 350,00</t>
  </si>
  <si>
    <t>2 750,00</t>
  </si>
  <si>
    <t>52 400,00</t>
  </si>
  <si>
    <t>96 315,00</t>
  </si>
  <si>
    <t>12 040,00</t>
  </si>
  <si>
    <t>5 005,00</t>
  </si>
  <si>
    <t>4 020,00</t>
  </si>
  <si>
    <t>1 885,00</t>
  </si>
  <si>
    <t>65 060,00</t>
  </si>
  <si>
    <t>60 150,00</t>
  </si>
  <si>
    <t>10 400,00</t>
  </si>
  <si>
    <t>6 999,00</t>
  </si>
  <si>
    <t>17 100,00</t>
  </si>
  <si>
    <t>5 522,00</t>
  </si>
  <si>
    <t>85 600,00</t>
  </si>
  <si>
    <t>1 028,00</t>
  </si>
  <si>
    <t>12 020,00</t>
  </si>
  <si>
    <t>39 220,00</t>
  </si>
  <si>
    <t>10 500,00</t>
  </si>
  <si>
    <t>3 090,00</t>
  </si>
  <si>
    <t>45 020,00</t>
  </si>
  <si>
    <t>2 300,00</t>
  </si>
  <si>
    <t>5 040,00</t>
  </si>
  <si>
    <t>6 010,00</t>
  </si>
  <si>
    <t>1 908,00</t>
  </si>
  <si>
    <t>13 000,00</t>
  </si>
  <si>
    <t>51 055,00</t>
  </si>
  <si>
    <t>104 020,00</t>
  </si>
  <si>
    <t>2 700,00</t>
  </si>
  <si>
    <t>41 460,00</t>
  </si>
  <si>
    <t>27 100,00</t>
  </si>
  <si>
    <t>61 920,00</t>
  </si>
  <si>
    <t>3 480,00</t>
  </si>
  <si>
    <t>2 200,00</t>
  </si>
  <si>
    <t>21 560,00</t>
  </si>
  <si>
    <t>2 170,00</t>
  </si>
  <si>
    <t>2 525,00</t>
  </si>
  <si>
    <t>15 550,00</t>
  </si>
  <si>
    <t>9 526,00</t>
  </si>
  <si>
    <t>10 670,00</t>
  </si>
  <si>
    <t>5 035,00</t>
  </si>
  <si>
    <t>11 100,00</t>
  </si>
  <si>
    <t>121 250,00</t>
  </si>
  <si>
    <t>25 255,00</t>
  </si>
  <si>
    <t>3 533,00</t>
  </si>
  <si>
    <t>8 940,00</t>
  </si>
  <si>
    <t>77 330,00</t>
  </si>
  <si>
    <t>2 316,00</t>
  </si>
  <si>
    <t>2 540,00</t>
  </si>
  <si>
    <t>33 000,00</t>
  </si>
  <si>
    <t>15 075,00</t>
  </si>
  <si>
    <t>36 520,00</t>
  </si>
  <si>
    <t>105 075,00</t>
  </si>
  <si>
    <t>6 360,00</t>
  </si>
  <si>
    <t>152 000,00</t>
  </si>
  <si>
    <t>315 200,00</t>
  </si>
  <si>
    <t>10 050,00</t>
  </si>
  <si>
    <t>2 019,00</t>
  </si>
  <si>
    <t>22 110,00</t>
  </si>
  <si>
    <t>2 007,00</t>
  </si>
  <si>
    <t>90 042,00</t>
  </si>
  <si>
    <t>7 645,00</t>
  </si>
  <si>
    <t>7 210,00</t>
  </si>
  <si>
    <t>6 059,00</t>
  </si>
  <si>
    <t>37 630,00</t>
  </si>
  <si>
    <t>8 226,00</t>
  </si>
  <si>
    <t>4 010,00</t>
  </si>
  <si>
    <t>7 590,00</t>
  </si>
  <si>
    <t>11 650,00</t>
  </si>
  <si>
    <t>217 980,00</t>
  </si>
  <si>
    <t>325 800,00</t>
  </si>
  <si>
    <t>506 000,00</t>
  </si>
  <si>
    <t>108 090,00</t>
  </si>
  <si>
    <t>35 240,00</t>
  </si>
  <si>
    <t>68 400,00</t>
  </si>
  <si>
    <t>41 720,00</t>
  </si>
  <si>
    <t>16 585,00</t>
  </si>
  <si>
    <t>353 650,00</t>
  </si>
  <si>
    <t>659 310,00</t>
  </si>
  <si>
    <t>1 944 070,00</t>
  </si>
  <si>
    <t>510 400,00</t>
  </si>
  <si>
    <t>109 950,00</t>
  </si>
  <si>
    <t>1 115 600,00</t>
  </si>
  <si>
    <t>6 513 105,00</t>
  </si>
  <si>
    <t>3 365,00</t>
  </si>
  <si>
    <t>57 438,00</t>
  </si>
  <si>
    <t>16 385,00</t>
  </si>
  <si>
    <t>60 260,00</t>
  </si>
  <si>
    <t>1 031 400,00</t>
  </si>
  <si>
    <t>475 075,00</t>
  </si>
  <si>
    <t>889 350,00</t>
  </si>
  <si>
    <t>494 900,00</t>
  </si>
  <si>
    <t>672 220,00</t>
  </si>
  <si>
    <t>15 385,00</t>
  </si>
  <si>
    <t>110 320,00</t>
  </si>
  <si>
    <t>682 250,00</t>
  </si>
  <si>
    <t>280 170,00</t>
  </si>
  <si>
    <t>1 392 940,00</t>
  </si>
  <si>
    <t>55 230,00</t>
  </si>
  <si>
    <t>735 697,00</t>
  </si>
  <si>
    <t>412 060,00</t>
  </si>
  <si>
    <t>2 208 625,00</t>
  </si>
  <si>
    <t>704 760,00</t>
  </si>
  <si>
    <t>410 545,00</t>
  </si>
  <si>
    <t>90 540,00</t>
  </si>
  <si>
    <t>124 964,00</t>
  </si>
  <si>
    <t>1 517 815,00</t>
  </si>
  <si>
    <t>185 670,00</t>
  </si>
  <si>
    <t>160 050,00</t>
  </si>
  <si>
    <t>84 550,00</t>
  </si>
  <si>
    <t>123 600,00</t>
  </si>
  <si>
    <t>120 100,00</t>
  </si>
  <si>
    <t>565 820,00</t>
  </si>
  <si>
    <t>34 825,00</t>
  </si>
  <si>
    <t>202 707,00</t>
  </si>
  <si>
    <t>831 685,00</t>
  </si>
  <si>
    <t>199 175,00</t>
  </si>
  <si>
    <t>115 680,00</t>
  </si>
  <si>
    <t>222 265,00</t>
  </si>
  <si>
    <t>656 300,00</t>
  </si>
  <si>
    <t>632 850,00</t>
  </si>
  <si>
    <t>198 260,00</t>
  </si>
  <si>
    <t>268 160,00</t>
  </si>
  <si>
    <t>623 800,00</t>
  </si>
  <si>
    <t>458 850,00</t>
  </si>
  <si>
    <t>168 840,00</t>
  </si>
  <si>
    <t>95 560,00</t>
  </si>
  <si>
    <t>380 005,00</t>
  </si>
  <si>
    <t>8 950,00</t>
  </si>
  <si>
    <t>127 600,00</t>
  </si>
  <si>
    <t>230 450,00</t>
  </si>
  <si>
    <t>333 620,00</t>
  </si>
  <si>
    <t>257 900,00</t>
  </si>
  <si>
    <t>112 850,00</t>
  </si>
  <si>
    <t>1 160,00</t>
  </si>
  <si>
    <t>7 560,00</t>
  </si>
  <si>
    <t>142 550,00</t>
  </si>
  <si>
    <t>1 283,00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</si>
</sst>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color theme="1"/>
      <name val="Arial"/>
      <family val="2"/>
      <charset val="204"/>
    </font>
    <font>
      <b/>
      <sz val="8"/>
      <color theme="1"/>
      <name val="Arial Narrow"/>
      <family val="2"/>
      <charset val="204"/>
    </font>
    <font>
      <sz val="8"/>
      <name val="Arial"/>
      <family val="2"/>
    </font>
    <font>
      <b/>
      <sz val="8"/>
      <color indexed="18"/>
      <name val="Arial Narrow"/>
      <family val="2"/>
      <charset val="204"/>
    </font>
    <font>
      <b/>
      <sz val="8"/>
      <color theme="4"/>
      <name val="Arial Narrow"/>
      <family val="2"/>
      <charset val="204"/>
    </font>
    <font>
      <b/>
      <sz val="8"/>
      <name val="Arial Narrow"/>
      <family val="2"/>
      <charset val="204"/>
    </font>
    <font>
      <b/>
      <sz val="8"/>
      <color rgb="FF0000FF"/>
      <name val="Arial Narrow"/>
      <family val="2"/>
      <charset val="204"/>
    </font>
    <font>
      <b/>
      <sz val="8"/>
      <color rgb="FF00005C"/>
      <name val="Arial Narrow"/>
      <family val="2"/>
      <charset val="204"/>
    </font>
  </fonts>
  <fills count="4">
    <fill>
      <patternFill patternType="none"/>
    </fill>
    <fill>
      <patternFill patternType="gray125"/>
    </fill>
    <fill>
      <patternFill patternType="solid">
        <fgColor indexed="27"/>
        <bgColor indexed="64"/>
      </patternFill>
    </fill>
    <fill>
      <patternFill patternType="solid">
        <fgColor rgb="FFCBE4E5"/>
        <bgColor indexed="64"/>
      </patternFill>
    </fill>
  </fills>
  <borders count="5">
    <border>
      <left/>
      <right/>
      <top/>
      <bottom/>
      <diagonal/>
    </border>
    <border>
      <left style="thin">
        <color indexed="60"/>
      </left>
      <right style="thin">
        <color indexed="60"/>
      </right>
      <top style="thin">
        <color indexed="60"/>
      </top>
      <bottom style="thin">
        <color indexed="60"/>
      </bottom>
      <diagonal/>
    </border>
    <border>
      <left style="medium">
        <color rgb="FFACC8BD"/>
      </left>
      <right style="medium">
        <color rgb="FFACC8BD"/>
      </right>
      <top style="medium">
        <color rgb="FFACC8BD"/>
      </top>
      <bottom style="medium">
        <color rgb="FFACC8BD"/>
      </bottom>
      <diagonal/>
    </border>
    <border>
      <left style="thin">
        <color indexed="22"/>
      </left>
      <right style="thin">
        <color indexed="22"/>
      </right>
      <top style="thin">
        <color indexed="22"/>
      </top>
      <bottom style="thin">
        <color indexed="22"/>
      </bottom>
      <diagonal/>
    </border>
    <border>
      <left style="medium">
        <color rgb="FFA0A0A0"/>
      </left>
      <right style="medium">
        <color rgb="FFA0A0A0"/>
      </right>
      <top style="medium">
        <color rgb="FFA0A0A0"/>
      </top>
      <bottom style="medium">
        <color rgb="FFA0A0A0"/>
      </bottom>
      <diagonal/>
    </border>
  </borders>
  <cellStyleXfs count="2">
    <xf numFmtId="0" fontId="0" fillId="0" borderId="0"/>
    <xf numFmtId="0" fontId="3" fillId="0" borderId="0"/>
  </cellStyleXfs>
  <cellXfs count="17">
    <xf numFmtId="0" fontId="0" fillId="0" borderId="0" xfId="0"/>
    <xf numFmtId="0" fontId="0" fillId="0" borderId="0" xfId="0" applyAlignment="1">
      <alignment horizontal="center"/>
    </xf>
    <xf numFmtId="0" fontId="1" fillId="0" borderId="0" xfId="0" applyFont="1" applyAlignment="1">
      <alignment horizontal="center" wrapText="1"/>
    </xf>
    <xf numFmtId="0" fontId="1" fillId="0" borderId="0" xfId="0" applyFont="1" applyAlignment="1">
      <alignment vertical="top" wrapText="1"/>
    </xf>
    <xf numFmtId="0" fontId="2" fillId="0" borderId="0" xfId="0" applyFont="1" applyAlignment="1">
      <alignment horizontal="center" wrapText="1"/>
    </xf>
    <xf numFmtId="0" fontId="2" fillId="0" borderId="0" xfId="0" applyFont="1" applyAlignment="1">
      <alignment vertical="top" wrapText="1"/>
    </xf>
    <xf numFmtId="0" fontId="4" fillId="2" borderId="1" xfId="1" applyFont="1" applyFill="1" applyBorder="1" applyAlignment="1">
      <alignment horizontal="center" vertical="center" wrapText="1"/>
    </xf>
    <xf numFmtId="0" fontId="2" fillId="0" borderId="2" xfId="0" applyFont="1" applyBorder="1" applyAlignment="1">
      <alignment horizontal="center" wrapText="1"/>
    </xf>
    <xf numFmtId="0" fontId="2" fillId="0" borderId="2" xfId="0" applyFont="1" applyBorder="1" applyAlignment="1">
      <alignment vertical="top" wrapText="1" indent="1"/>
    </xf>
    <xf numFmtId="0" fontId="6" fillId="0" borderId="3" xfId="1" applyFont="1" applyBorder="1" applyAlignment="1">
      <alignment vertical="top" wrapText="1" indent="2"/>
    </xf>
    <xf numFmtId="0" fontId="7" fillId="0" borderId="2" xfId="0" applyFont="1" applyBorder="1" applyAlignment="1">
      <alignment horizontal="right" vertical="center" wrapText="1"/>
    </xf>
    <xf numFmtId="4" fontId="6" fillId="0" borderId="3" xfId="1" applyNumberFormat="1" applyFont="1" applyBorder="1" applyAlignment="1">
      <alignment horizontal="right" vertical="center" indent="1"/>
    </xf>
    <xf numFmtId="0" fontId="8" fillId="3" borderId="4" xfId="0" applyFont="1" applyFill="1" applyBorder="1" applyAlignment="1">
      <alignment horizontal="center" wrapText="1"/>
    </xf>
    <xf numFmtId="0" fontId="8" fillId="3" borderId="4" xfId="0" applyFont="1" applyFill="1" applyBorder="1" applyAlignment="1">
      <alignment vertical="top" wrapText="1"/>
    </xf>
    <xf numFmtId="0" fontId="4" fillId="2" borderId="1" xfId="1" applyFont="1" applyFill="1" applyBorder="1" applyAlignment="1">
      <alignment vertical="top"/>
    </xf>
    <xf numFmtId="0" fontId="7" fillId="3" borderId="4" xfId="0" applyFont="1" applyFill="1" applyBorder="1" applyAlignment="1">
      <alignment horizontal="right" vertical="center" wrapText="1"/>
    </xf>
    <xf numFmtId="4" fontId="4" fillId="2" borderId="1" xfId="1" applyNumberFormat="1" applyFont="1" applyFill="1" applyBorder="1" applyAlignment="1">
      <alignment horizontal="right" vertical="center" indent="1"/>
    </xf>
  </cellXfs>
  <cellStyles count="2">
    <cellStyle name="Normal" xfId="0" builtinId="0"/>
    <cellStyle name="Normal_Sheet1" xfId="1" xr:uid="{46F4A392-53A2-4FC9-A0D0-CE8A2BD08B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E1038-AE6A-4F33-9ED4-4919706841A1}">
  <sheetPr filterMode="1"/>
  <dimension ref="A1:JS96"/>
  <sheetViews>
    <sheetView tabSelected="1" topLeftCell="A7" workbookViewId="0">
      <selection activeCell="E7" sqref="E1:JT1048576"/>
    </sheetView>
  </sheetViews>
  <sheetFormatPr defaultColWidth="17.28515625" defaultRowHeight="51" customHeight="1" x14ac:dyDescent="0.25"/>
  <cols>
    <col min="1" max="1" width="9.42578125" style="1" customWidth="1"/>
    <col min="2" max="3" width="30.42578125" customWidth="1"/>
    <col min="4" max="4" width="31" customWidth="1"/>
    <col min="5" max="5" width="9.140625" customWidth="1"/>
    <col min="6" max="274" width="17.28515625" customWidth="1"/>
    <col min="275" max="275" width="12" customWidth="1"/>
    <col min="276" max="277" width="17.28515625" customWidth="1"/>
    <col min="278" max="278" width="13.28515625" customWidth="1"/>
    <col min="279" max="279" width="17.28515625" customWidth="1"/>
  </cols>
  <sheetData>
    <row r="1" spans="1:279" ht="15" hidden="1" x14ac:dyDescent="0.25"/>
    <row r="2" spans="1:279" ht="15" hidden="1" x14ac:dyDescent="0.25">
      <c r="A2" s="2"/>
      <c r="B2" s="3"/>
      <c r="C2" s="3"/>
      <c r="D2" s="3"/>
      <c r="E2" s="3"/>
      <c r="F2" s="3"/>
    </row>
    <row r="3" spans="1:279" ht="15" hidden="1" x14ac:dyDescent="0.25"/>
    <row r="4" spans="1:279" ht="25.5" hidden="1" x14ac:dyDescent="0.25">
      <c r="A4" s="4"/>
      <c r="B4" s="5" t="s">
        <v>0</v>
      </c>
      <c r="C4" s="5" t="s">
        <v>0</v>
      </c>
      <c r="D4" s="5"/>
      <c r="E4" s="5"/>
      <c r="F4" s="5"/>
      <c r="G4" s="5" t="s">
        <v>1</v>
      </c>
    </row>
    <row r="5" spans="1:279" ht="15" hidden="1" x14ac:dyDescent="0.25">
      <c r="B5" s="3"/>
      <c r="C5" s="3"/>
      <c r="D5" s="3"/>
      <c r="E5" s="3"/>
      <c r="F5" s="3"/>
      <c r="G5" s="3"/>
    </row>
    <row r="6" spans="1:279" ht="15" hidden="1" x14ac:dyDescent="0.25"/>
    <row r="7" spans="1:279" ht="51" customHeight="1" thickBot="1" x14ac:dyDescent="0.3">
      <c r="A7" s="6" t="s">
        <v>2</v>
      </c>
      <c r="B7" s="6" t="s">
        <v>3</v>
      </c>
      <c r="C7" s="6" t="s">
        <v>3</v>
      </c>
      <c r="D7" s="6" t="s">
        <v>4</v>
      </c>
      <c r="E7" s="6" t="s">
        <v>5</v>
      </c>
      <c r="F7" s="6" t="s">
        <v>6</v>
      </c>
      <c r="G7" s="6" t="s">
        <v>7</v>
      </c>
      <c r="H7" s="6" t="s">
        <v>8</v>
      </c>
      <c r="I7" s="6" t="s">
        <v>9</v>
      </c>
      <c r="J7" s="6" t="s">
        <v>10</v>
      </c>
      <c r="K7" s="6" t="s">
        <v>11</v>
      </c>
      <c r="L7" s="6" t="s">
        <v>12</v>
      </c>
      <c r="M7" s="6" t="s">
        <v>13</v>
      </c>
      <c r="N7" s="6" t="s">
        <v>14</v>
      </c>
      <c r="O7" s="6" t="s">
        <v>15</v>
      </c>
      <c r="P7" s="6" t="s">
        <v>16</v>
      </c>
      <c r="Q7" s="6" t="s">
        <v>17</v>
      </c>
      <c r="R7" s="6" t="s">
        <v>18</v>
      </c>
      <c r="S7" s="6" t="s">
        <v>19</v>
      </c>
      <c r="T7" s="6" t="s">
        <v>20</v>
      </c>
      <c r="U7" s="6" t="s">
        <v>21</v>
      </c>
      <c r="V7" s="6" t="s">
        <v>22</v>
      </c>
      <c r="W7" s="6" t="s">
        <v>23</v>
      </c>
      <c r="X7" s="6" t="s">
        <v>24</v>
      </c>
      <c r="Y7" s="6" t="s">
        <v>25</v>
      </c>
      <c r="Z7" s="6" t="s">
        <v>26</v>
      </c>
      <c r="AA7" s="6" t="s">
        <v>27</v>
      </c>
      <c r="AB7" s="6" t="s">
        <v>28</v>
      </c>
      <c r="AC7" s="6" t="s">
        <v>29</v>
      </c>
      <c r="AD7" s="6" t="s">
        <v>30</v>
      </c>
      <c r="AE7" s="6" t="s">
        <v>31</v>
      </c>
      <c r="AF7" s="6" t="s">
        <v>32</v>
      </c>
      <c r="AG7" s="6" t="s">
        <v>33</v>
      </c>
      <c r="AH7" s="6" t="s">
        <v>34</v>
      </c>
      <c r="AI7" s="6" t="s">
        <v>35</v>
      </c>
      <c r="AJ7" s="6" t="s">
        <v>36</v>
      </c>
      <c r="AK7" s="6" t="s">
        <v>37</v>
      </c>
      <c r="AL7" s="6" t="s">
        <v>38</v>
      </c>
      <c r="AM7" s="6" t="s">
        <v>39</v>
      </c>
      <c r="AN7" s="6" t="s">
        <v>40</v>
      </c>
      <c r="AO7" s="6" t="s">
        <v>41</v>
      </c>
      <c r="AP7" s="6" t="s">
        <v>42</v>
      </c>
      <c r="AQ7" s="6" t="s">
        <v>43</v>
      </c>
      <c r="AR7" s="6" t="s">
        <v>44</v>
      </c>
      <c r="AS7" s="6" t="s">
        <v>45</v>
      </c>
      <c r="AT7" s="6" t="s">
        <v>46</v>
      </c>
      <c r="AU7" s="6" t="s">
        <v>47</v>
      </c>
      <c r="AV7" s="6" t="s">
        <v>48</v>
      </c>
      <c r="AW7" s="6" t="s">
        <v>49</v>
      </c>
      <c r="AX7" s="6" t="s">
        <v>50</v>
      </c>
      <c r="AY7" s="6" t="s">
        <v>51</v>
      </c>
      <c r="AZ7" s="6" t="s">
        <v>52</v>
      </c>
      <c r="BA7" s="6" t="s">
        <v>53</v>
      </c>
      <c r="BB7" s="6" t="s">
        <v>54</v>
      </c>
      <c r="BC7" s="6" t="s">
        <v>55</v>
      </c>
      <c r="BD7" s="6" t="s">
        <v>56</v>
      </c>
      <c r="BE7" s="6" t="s">
        <v>57</v>
      </c>
      <c r="BF7" s="6" t="s">
        <v>58</v>
      </c>
      <c r="BG7" s="6" t="s">
        <v>59</v>
      </c>
      <c r="BH7" s="6" t="s">
        <v>60</v>
      </c>
      <c r="BI7" s="6" t="s">
        <v>61</v>
      </c>
      <c r="BJ7" s="6" t="s">
        <v>62</v>
      </c>
      <c r="BK7" s="6" t="s">
        <v>63</v>
      </c>
      <c r="BL7" s="6" t="s">
        <v>64</v>
      </c>
      <c r="BM7" s="6" t="s">
        <v>65</v>
      </c>
      <c r="BN7" s="6" t="s">
        <v>66</v>
      </c>
      <c r="BO7" s="6" t="s">
        <v>67</v>
      </c>
      <c r="BP7" s="6" t="s">
        <v>68</v>
      </c>
      <c r="BQ7" s="6" t="s">
        <v>69</v>
      </c>
      <c r="BR7" s="6" t="s">
        <v>70</v>
      </c>
      <c r="BS7" s="6" t="s">
        <v>71</v>
      </c>
      <c r="BT7" s="6" t="s">
        <v>72</v>
      </c>
      <c r="BU7" s="6" t="s">
        <v>73</v>
      </c>
      <c r="BV7" s="6" t="s">
        <v>74</v>
      </c>
      <c r="BW7" s="6" t="s">
        <v>75</v>
      </c>
      <c r="BX7" s="6" t="s">
        <v>76</v>
      </c>
      <c r="BY7" s="6" t="s">
        <v>77</v>
      </c>
      <c r="BZ7" s="6" t="s">
        <v>78</v>
      </c>
      <c r="CA7" s="6" t="s">
        <v>79</v>
      </c>
      <c r="CB7" s="6" t="s">
        <v>80</v>
      </c>
      <c r="CC7" s="6" t="s">
        <v>81</v>
      </c>
      <c r="CD7" s="6" t="s">
        <v>82</v>
      </c>
      <c r="CE7" s="6" t="s">
        <v>83</v>
      </c>
      <c r="CF7" s="6" t="s">
        <v>84</v>
      </c>
      <c r="CG7" s="6" t="s">
        <v>85</v>
      </c>
      <c r="CH7" s="6" t="s">
        <v>86</v>
      </c>
      <c r="CI7" s="6" t="s">
        <v>87</v>
      </c>
      <c r="CJ7" s="6" t="s">
        <v>88</v>
      </c>
      <c r="CK7" s="6" t="s">
        <v>89</v>
      </c>
      <c r="CL7" s="6" t="s">
        <v>90</v>
      </c>
      <c r="CM7" s="6" t="s">
        <v>91</v>
      </c>
      <c r="CN7" s="6" t="s">
        <v>92</v>
      </c>
      <c r="CO7" s="6" t="s">
        <v>93</v>
      </c>
      <c r="CP7" s="6" t="s">
        <v>94</v>
      </c>
      <c r="CQ7" s="6" t="s">
        <v>95</v>
      </c>
      <c r="CR7" s="6" t="s">
        <v>96</v>
      </c>
      <c r="CS7" s="6" t="s">
        <v>97</v>
      </c>
      <c r="CT7" s="6" t="s">
        <v>98</v>
      </c>
      <c r="CU7" s="6" t="s">
        <v>99</v>
      </c>
      <c r="CV7" s="6" t="s">
        <v>100</v>
      </c>
      <c r="CW7" s="6" t="s">
        <v>101</v>
      </c>
      <c r="CX7" s="6" t="s">
        <v>102</v>
      </c>
      <c r="CY7" s="6" t="s">
        <v>103</v>
      </c>
      <c r="CZ7" s="6" t="s">
        <v>104</v>
      </c>
      <c r="DA7" s="6" t="s">
        <v>105</v>
      </c>
      <c r="DB7" s="6" t="s">
        <v>106</v>
      </c>
      <c r="DC7" s="6" t="s">
        <v>107</v>
      </c>
      <c r="DD7" s="6" t="s">
        <v>108</v>
      </c>
      <c r="DE7" s="6" t="s">
        <v>109</v>
      </c>
      <c r="DF7" s="6" t="s">
        <v>110</v>
      </c>
      <c r="DG7" s="6" t="s">
        <v>111</v>
      </c>
      <c r="DH7" s="6" t="s">
        <v>112</v>
      </c>
      <c r="DI7" s="6" t="s">
        <v>113</v>
      </c>
      <c r="DJ7" s="6" t="s">
        <v>114</v>
      </c>
      <c r="DK7" s="6" t="s">
        <v>115</v>
      </c>
      <c r="DL7" s="6" t="s">
        <v>116</v>
      </c>
      <c r="DM7" s="6" t="s">
        <v>117</v>
      </c>
      <c r="DN7" s="6" t="s">
        <v>118</v>
      </c>
      <c r="DO7" s="6" t="s">
        <v>119</v>
      </c>
      <c r="DP7" s="6" t="s">
        <v>120</v>
      </c>
      <c r="DQ7" s="6" t="s">
        <v>121</v>
      </c>
      <c r="DR7" s="6" t="s">
        <v>122</v>
      </c>
      <c r="DS7" s="6" t="s">
        <v>123</v>
      </c>
      <c r="DT7" s="6" t="s">
        <v>124</v>
      </c>
      <c r="DU7" s="6" t="s">
        <v>125</v>
      </c>
      <c r="DV7" s="6" t="s">
        <v>126</v>
      </c>
      <c r="DW7" s="6" t="s">
        <v>127</v>
      </c>
      <c r="DX7" s="6" t="s">
        <v>128</v>
      </c>
      <c r="DY7" s="6" t="s">
        <v>129</v>
      </c>
      <c r="DZ7" s="6" t="s">
        <v>130</v>
      </c>
      <c r="EA7" s="6" t="s">
        <v>131</v>
      </c>
      <c r="EB7" s="6" t="s">
        <v>132</v>
      </c>
      <c r="EC7" s="6" t="s">
        <v>133</v>
      </c>
      <c r="ED7" s="6" t="s">
        <v>134</v>
      </c>
      <c r="EE7" s="6" t="s">
        <v>135</v>
      </c>
      <c r="EF7" s="6" t="s">
        <v>136</v>
      </c>
      <c r="EG7" s="6" t="s">
        <v>137</v>
      </c>
      <c r="EH7" s="6" t="s">
        <v>138</v>
      </c>
      <c r="EI7" s="6" t="s">
        <v>139</v>
      </c>
      <c r="EJ7" s="6" t="s">
        <v>140</v>
      </c>
      <c r="EK7" s="6" t="s">
        <v>141</v>
      </c>
      <c r="EL7" s="6" t="s">
        <v>142</v>
      </c>
      <c r="EM7" s="6" t="s">
        <v>143</v>
      </c>
      <c r="EN7" s="6" t="s">
        <v>144</v>
      </c>
      <c r="EO7" s="6" t="s">
        <v>145</v>
      </c>
      <c r="EP7" s="6" t="s">
        <v>146</v>
      </c>
      <c r="EQ7" s="6" t="s">
        <v>147</v>
      </c>
      <c r="ER7" s="6" t="s">
        <v>148</v>
      </c>
      <c r="ES7" s="6" t="s">
        <v>149</v>
      </c>
      <c r="ET7" s="6" t="s">
        <v>150</v>
      </c>
      <c r="EU7" s="6" t="s">
        <v>151</v>
      </c>
      <c r="EV7" s="6" t="s">
        <v>152</v>
      </c>
      <c r="EW7" s="6" t="s">
        <v>153</v>
      </c>
      <c r="EX7" s="6" t="s">
        <v>154</v>
      </c>
      <c r="EY7" s="6" t="s">
        <v>155</v>
      </c>
      <c r="EZ7" s="6" t="s">
        <v>156</v>
      </c>
      <c r="FA7" s="6" t="s">
        <v>157</v>
      </c>
      <c r="FB7" s="6" t="s">
        <v>158</v>
      </c>
      <c r="FC7" s="6" t="s">
        <v>159</v>
      </c>
      <c r="FD7" s="6" t="s">
        <v>160</v>
      </c>
      <c r="FE7" s="6" t="s">
        <v>161</v>
      </c>
      <c r="FF7" s="6" t="s">
        <v>162</v>
      </c>
      <c r="FG7" s="6" t="s">
        <v>163</v>
      </c>
      <c r="FH7" s="6" t="s">
        <v>164</v>
      </c>
      <c r="FI7" s="6" t="s">
        <v>165</v>
      </c>
      <c r="FJ7" s="6" t="s">
        <v>166</v>
      </c>
      <c r="FK7" s="6" t="s">
        <v>167</v>
      </c>
      <c r="FL7" s="6" t="s">
        <v>168</v>
      </c>
      <c r="FM7" s="6" t="s">
        <v>169</v>
      </c>
      <c r="FN7" s="6" t="s">
        <v>170</v>
      </c>
      <c r="FO7" s="6" t="s">
        <v>171</v>
      </c>
      <c r="FP7" s="6" t="s">
        <v>172</v>
      </c>
      <c r="FQ7" s="6" t="s">
        <v>173</v>
      </c>
      <c r="FR7" s="6" t="s">
        <v>174</v>
      </c>
      <c r="FS7" s="6" t="s">
        <v>175</v>
      </c>
      <c r="FT7" s="6" t="s">
        <v>176</v>
      </c>
      <c r="FU7" s="6" t="s">
        <v>177</v>
      </c>
      <c r="FV7" s="6" t="s">
        <v>178</v>
      </c>
      <c r="FW7" s="6" t="s">
        <v>179</v>
      </c>
      <c r="FX7" s="6" t="s">
        <v>180</v>
      </c>
      <c r="FY7" s="6" t="s">
        <v>181</v>
      </c>
      <c r="FZ7" s="6" t="s">
        <v>182</v>
      </c>
      <c r="GA7" s="6" t="s">
        <v>183</v>
      </c>
      <c r="GB7" s="6" t="s">
        <v>184</v>
      </c>
      <c r="GC7" s="6" t="s">
        <v>185</v>
      </c>
      <c r="GD7" s="6" t="s">
        <v>186</v>
      </c>
      <c r="GE7" s="6" t="s">
        <v>187</v>
      </c>
      <c r="GF7" s="6" t="s">
        <v>188</v>
      </c>
      <c r="GG7" s="6" t="s">
        <v>189</v>
      </c>
      <c r="GH7" s="6" t="s">
        <v>190</v>
      </c>
      <c r="GI7" s="6" t="s">
        <v>191</v>
      </c>
      <c r="GJ7" s="6" t="s">
        <v>192</v>
      </c>
      <c r="GK7" s="6" t="s">
        <v>193</v>
      </c>
      <c r="GL7" s="6" t="s">
        <v>194</v>
      </c>
      <c r="GM7" s="6" t="s">
        <v>195</v>
      </c>
      <c r="GN7" s="6" t="s">
        <v>196</v>
      </c>
      <c r="GO7" s="6" t="s">
        <v>197</v>
      </c>
      <c r="GP7" s="6" t="s">
        <v>198</v>
      </c>
      <c r="GQ7" s="6" t="s">
        <v>199</v>
      </c>
      <c r="GR7" s="6" t="s">
        <v>200</v>
      </c>
      <c r="GS7" s="6" t="s">
        <v>201</v>
      </c>
      <c r="GT7" s="6" t="s">
        <v>202</v>
      </c>
      <c r="GU7" s="6" t="s">
        <v>203</v>
      </c>
      <c r="GV7" s="6" t="s">
        <v>204</v>
      </c>
      <c r="GW7" s="6" t="s">
        <v>205</v>
      </c>
      <c r="GX7" s="6" t="s">
        <v>206</v>
      </c>
      <c r="GY7" s="6" t="s">
        <v>207</v>
      </c>
      <c r="GZ7" s="6" t="s">
        <v>208</v>
      </c>
      <c r="HA7" s="6" t="s">
        <v>209</v>
      </c>
      <c r="HB7" s="6" t="s">
        <v>210</v>
      </c>
      <c r="HC7" s="6" t="s">
        <v>211</v>
      </c>
      <c r="HD7" s="6" t="s">
        <v>212</v>
      </c>
      <c r="HE7" s="6" t="s">
        <v>213</v>
      </c>
      <c r="HF7" s="6" t="s">
        <v>214</v>
      </c>
      <c r="HG7" s="6" t="s">
        <v>215</v>
      </c>
      <c r="HH7" s="6" t="s">
        <v>216</v>
      </c>
      <c r="HI7" s="6" t="s">
        <v>217</v>
      </c>
      <c r="HJ7" s="6" t="s">
        <v>218</v>
      </c>
      <c r="HK7" s="6" t="s">
        <v>219</v>
      </c>
      <c r="HL7" s="6" t="s">
        <v>220</v>
      </c>
      <c r="HM7" s="6" t="s">
        <v>221</v>
      </c>
      <c r="HN7" s="6" t="s">
        <v>222</v>
      </c>
      <c r="HO7" s="6" t="s">
        <v>223</v>
      </c>
      <c r="HP7" s="6" t="s">
        <v>224</v>
      </c>
      <c r="HQ7" s="6" t="s">
        <v>225</v>
      </c>
      <c r="HR7" s="6" t="s">
        <v>226</v>
      </c>
      <c r="HS7" s="6" t="s">
        <v>227</v>
      </c>
      <c r="HT7" s="6" t="s">
        <v>228</v>
      </c>
      <c r="HU7" s="6" t="s">
        <v>229</v>
      </c>
      <c r="HV7" s="6" t="s">
        <v>230</v>
      </c>
      <c r="HW7" s="6" t="s">
        <v>231</v>
      </c>
      <c r="HX7" s="6" t="s">
        <v>232</v>
      </c>
      <c r="HY7" s="6" t="s">
        <v>233</v>
      </c>
      <c r="HZ7" s="6" t="s">
        <v>234</v>
      </c>
      <c r="IA7" s="6" t="s">
        <v>235</v>
      </c>
      <c r="IB7" s="6" t="s">
        <v>236</v>
      </c>
      <c r="IC7" s="6" t="s">
        <v>237</v>
      </c>
      <c r="ID7" s="6" t="s">
        <v>238</v>
      </c>
      <c r="IE7" s="6" t="s">
        <v>239</v>
      </c>
      <c r="IF7" s="6" t="s">
        <v>240</v>
      </c>
      <c r="IG7" s="6" t="s">
        <v>241</v>
      </c>
      <c r="IH7" s="6" t="s">
        <v>242</v>
      </c>
      <c r="II7" s="6" t="s">
        <v>243</v>
      </c>
      <c r="IJ7" s="6" t="s">
        <v>244</v>
      </c>
      <c r="IK7" s="6" t="s">
        <v>245</v>
      </c>
      <c r="IL7" s="6" t="s">
        <v>246</v>
      </c>
      <c r="IM7" s="6" t="s">
        <v>247</v>
      </c>
      <c r="IN7" s="6" t="s">
        <v>248</v>
      </c>
      <c r="IO7" s="6" t="s">
        <v>249</v>
      </c>
      <c r="IP7" s="6" t="s">
        <v>250</v>
      </c>
      <c r="IQ7" s="6" t="s">
        <v>251</v>
      </c>
      <c r="IR7" s="6" t="s">
        <v>252</v>
      </c>
      <c r="IS7" s="6" t="s">
        <v>253</v>
      </c>
      <c r="IT7" s="6" t="s">
        <v>254</v>
      </c>
      <c r="IU7" s="6" t="s">
        <v>255</v>
      </c>
      <c r="IV7" s="6" t="s">
        <v>256</v>
      </c>
      <c r="IW7" s="6" t="s">
        <v>257</v>
      </c>
      <c r="IX7" s="6" t="s">
        <v>258</v>
      </c>
      <c r="IY7" s="6" t="s">
        <v>259</v>
      </c>
      <c r="IZ7" s="6" t="s">
        <v>260</v>
      </c>
      <c r="JA7" s="6" t="s">
        <v>261</v>
      </c>
      <c r="JB7" s="6" t="s">
        <v>262</v>
      </c>
      <c r="JC7" s="6" t="s">
        <v>263</v>
      </c>
      <c r="JD7" s="6" t="s">
        <v>264</v>
      </c>
      <c r="JE7" s="6" t="s">
        <v>265</v>
      </c>
      <c r="JF7" s="6" t="s">
        <v>266</v>
      </c>
      <c r="JG7" s="6" t="s">
        <v>267</v>
      </c>
      <c r="JH7" s="6" t="s">
        <v>268</v>
      </c>
      <c r="JI7" s="6" t="s">
        <v>269</v>
      </c>
      <c r="JJ7" s="6" t="s">
        <v>270</v>
      </c>
      <c r="JK7" s="6" t="s">
        <v>271</v>
      </c>
      <c r="JL7" s="6" t="s">
        <v>272</v>
      </c>
      <c r="JM7" s="6" t="s">
        <v>273</v>
      </c>
      <c r="JN7" s="6" t="s">
        <v>274</v>
      </c>
      <c r="JO7" s="6" t="s">
        <v>275</v>
      </c>
      <c r="JP7" s="6" t="s">
        <v>276</v>
      </c>
      <c r="JQ7" s="6" t="s">
        <v>277</v>
      </c>
      <c r="JR7" s="6" t="s">
        <v>278</v>
      </c>
    </row>
    <row r="8" spans="1:279" ht="51" customHeight="1" thickBot="1" x14ac:dyDescent="0.3">
      <c r="A8" s="7" t="s">
        <v>279</v>
      </c>
      <c r="B8" s="8" t="s">
        <v>280</v>
      </c>
      <c r="C8" s="8" t="s">
        <v>281</v>
      </c>
      <c r="D8" s="9" t="s">
        <v>282</v>
      </c>
      <c r="E8" s="9" t="s">
        <v>283</v>
      </c>
      <c r="F8" s="9">
        <v>1.4</v>
      </c>
      <c r="G8" s="10">
        <v>325</v>
      </c>
      <c r="H8" s="10"/>
      <c r="I8" s="10"/>
      <c r="J8" s="10"/>
      <c r="K8" s="10"/>
      <c r="L8" s="10"/>
      <c r="M8" s="10"/>
      <c r="N8" s="10"/>
      <c r="O8" s="10"/>
      <c r="P8" s="10"/>
      <c r="Q8" s="10"/>
      <c r="R8" s="10"/>
      <c r="S8" s="10"/>
      <c r="T8" s="10"/>
      <c r="U8" s="10"/>
      <c r="V8" s="10"/>
      <c r="W8" s="10"/>
      <c r="X8" s="10"/>
      <c r="Y8" s="10">
        <v>50</v>
      </c>
      <c r="Z8" s="10"/>
      <c r="AA8" s="10"/>
      <c r="AB8" s="10"/>
      <c r="AC8" s="10"/>
      <c r="AD8" s="10">
        <v>50</v>
      </c>
      <c r="AE8" s="10"/>
      <c r="AF8" s="10"/>
      <c r="AG8" s="10"/>
      <c r="AH8" s="10"/>
      <c r="AI8" s="10">
        <v>50</v>
      </c>
      <c r="AJ8" s="10">
        <v>50</v>
      </c>
      <c r="AK8" s="10"/>
      <c r="AL8" s="10"/>
      <c r="AM8" s="10"/>
      <c r="AN8" s="10"/>
      <c r="AO8" s="10"/>
      <c r="AP8" s="10"/>
      <c r="AQ8" s="10" t="s">
        <v>284</v>
      </c>
      <c r="AR8" s="10"/>
      <c r="AS8" s="10"/>
      <c r="AT8" s="10"/>
      <c r="AU8" s="10"/>
      <c r="AV8" s="10"/>
      <c r="AW8" s="10"/>
      <c r="AX8" s="10"/>
      <c r="AY8" s="10"/>
      <c r="AZ8" s="10"/>
      <c r="BA8" s="10"/>
      <c r="BB8" s="10"/>
      <c r="BC8" s="10"/>
      <c r="BD8" s="10"/>
      <c r="BE8" s="10"/>
      <c r="BF8" s="10"/>
      <c r="BG8" s="10">
        <v>50</v>
      </c>
      <c r="BH8" s="10"/>
      <c r="BI8" s="10"/>
      <c r="BJ8" s="10"/>
      <c r="BK8" s="10" t="s">
        <v>285</v>
      </c>
      <c r="BL8" s="10"/>
      <c r="BM8" s="10"/>
      <c r="BN8" s="10"/>
      <c r="BO8" s="10"/>
      <c r="BP8" s="10"/>
      <c r="BQ8" s="10"/>
      <c r="BR8" s="10"/>
      <c r="BS8" s="10"/>
      <c r="BT8" s="10"/>
      <c r="BU8" s="10"/>
      <c r="BV8" s="10"/>
      <c r="BW8" s="10"/>
      <c r="BX8" s="10"/>
      <c r="BY8" s="10"/>
      <c r="BZ8" s="10"/>
      <c r="CA8" s="10"/>
      <c r="CB8" s="10">
        <v>50</v>
      </c>
      <c r="CC8" s="10" t="s">
        <v>286</v>
      </c>
      <c r="CD8" s="10"/>
      <c r="CE8" s="10"/>
      <c r="CF8" s="10"/>
      <c r="CG8" s="10"/>
      <c r="CH8" s="10"/>
      <c r="CI8" s="10"/>
      <c r="CJ8" s="10"/>
      <c r="CK8" s="10">
        <v>10</v>
      </c>
      <c r="CL8" s="10"/>
      <c r="CM8" s="10"/>
      <c r="CN8" s="10"/>
      <c r="CO8" s="10"/>
      <c r="CP8" s="10"/>
      <c r="CQ8" s="10"/>
      <c r="CR8" s="10"/>
      <c r="CS8" s="10" t="s">
        <v>287</v>
      </c>
      <c r="CT8" s="10"/>
      <c r="CU8" s="10"/>
      <c r="CV8" s="10"/>
      <c r="CW8" s="10">
        <v>300</v>
      </c>
      <c r="CX8" s="10"/>
      <c r="CY8" s="10"/>
      <c r="CZ8" s="10"/>
      <c r="DA8" s="10"/>
      <c r="DB8" s="10"/>
      <c r="DC8" s="10"/>
      <c r="DD8" s="10"/>
      <c r="DE8" s="10"/>
      <c r="DF8" s="10"/>
      <c r="DG8" s="10"/>
      <c r="DH8" s="10">
        <v>50</v>
      </c>
      <c r="DI8" s="10"/>
      <c r="DJ8" s="10"/>
      <c r="DK8" s="10"/>
      <c r="DL8" s="10"/>
      <c r="DM8" s="10"/>
      <c r="DN8" s="10"/>
      <c r="DO8" s="10"/>
      <c r="DP8" s="10"/>
      <c r="DQ8" s="10"/>
      <c r="DR8" s="10"/>
      <c r="DS8" s="10"/>
      <c r="DT8" s="10"/>
      <c r="DU8" s="10"/>
      <c r="DV8" s="10"/>
      <c r="DW8" s="10">
        <v>100</v>
      </c>
      <c r="DX8" s="10">
        <v>50</v>
      </c>
      <c r="DY8" s="10"/>
      <c r="DZ8" s="10">
        <v>50</v>
      </c>
      <c r="EA8" s="10"/>
      <c r="EB8" s="10"/>
      <c r="EC8" s="10"/>
      <c r="ED8" s="10"/>
      <c r="EE8" s="10">
        <v>50</v>
      </c>
      <c r="EF8" s="10"/>
      <c r="EG8" s="10"/>
      <c r="EH8" s="10"/>
      <c r="EI8" s="10"/>
      <c r="EJ8" s="10" t="s">
        <v>288</v>
      </c>
      <c r="EK8" s="10"/>
      <c r="EL8" s="10" t="s">
        <v>284</v>
      </c>
      <c r="EM8" s="10">
        <v>50</v>
      </c>
      <c r="EN8" s="10"/>
      <c r="EO8" s="10"/>
      <c r="EP8" s="10"/>
      <c r="EQ8" s="10"/>
      <c r="ER8" s="10" t="s">
        <v>289</v>
      </c>
      <c r="ES8" s="10"/>
      <c r="ET8" s="10">
        <v>50</v>
      </c>
      <c r="EU8" s="10"/>
      <c r="EV8" s="10">
        <v>100</v>
      </c>
      <c r="EW8" s="10"/>
      <c r="EX8" s="10">
        <v>50</v>
      </c>
      <c r="EY8" s="10"/>
      <c r="EZ8" s="10"/>
      <c r="FA8" s="10"/>
      <c r="FB8" s="10"/>
      <c r="FC8" s="10">
        <v>50</v>
      </c>
      <c r="FD8" s="10"/>
      <c r="FE8" s="10">
        <v>400</v>
      </c>
      <c r="FF8" s="10"/>
      <c r="FG8" s="10">
        <v>100</v>
      </c>
      <c r="FH8" s="10"/>
      <c r="FI8" s="10" t="s">
        <v>284</v>
      </c>
      <c r="FJ8" s="10"/>
      <c r="FK8" s="10"/>
      <c r="FL8" s="10">
        <v>300</v>
      </c>
      <c r="FM8" s="10"/>
      <c r="FN8" s="10"/>
      <c r="FO8" s="10"/>
      <c r="FP8" s="10"/>
      <c r="FQ8" s="10" t="s">
        <v>290</v>
      </c>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v>306</v>
      </c>
      <c r="GW8" s="10"/>
      <c r="GX8" s="10"/>
      <c r="GY8" s="10"/>
      <c r="GZ8" s="10"/>
      <c r="HA8" s="10"/>
      <c r="HB8" s="10" t="s">
        <v>291</v>
      </c>
      <c r="HC8" s="10"/>
      <c r="HD8" s="10"/>
      <c r="HE8" s="10"/>
      <c r="HF8" s="10"/>
      <c r="HG8" s="10"/>
      <c r="HH8" s="10"/>
      <c r="HI8" s="10"/>
      <c r="HJ8" s="10"/>
      <c r="HK8" s="10"/>
      <c r="HL8" s="10"/>
      <c r="HM8" s="10"/>
      <c r="HN8" s="10"/>
      <c r="HO8" s="10" t="s">
        <v>292</v>
      </c>
      <c r="HP8" s="10"/>
      <c r="HQ8" s="10"/>
      <c r="HR8" s="10"/>
      <c r="HS8" s="10"/>
      <c r="HT8" s="10"/>
      <c r="HU8" s="10"/>
      <c r="HV8" s="10" t="s">
        <v>293</v>
      </c>
      <c r="HW8" s="10"/>
      <c r="HX8" s="10"/>
      <c r="HY8" s="10"/>
      <c r="HZ8" s="10" t="s">
        <v>294</v>
      </c>
      <c r="IA8" s="10"/>
      <c r="IB8" s="10"/>
      <c r="IC8" s="10"/>
      <c r="ID8" s="10"/>
      <c r="IE8" s="10"/>
      <c r="IF8" s="10"/>
      <c r="IG8" s="10"/>
      <c r="IH8" s="10"/>
      <c r="II8" s="10"/>
      <c r="IJ8" s="10"/>
      <c r="IK8" s="10"/>
      <c r="IL8" s="10"/>
      <c r="IM8" s="10"/>
      <c r="IN8" s="10"/>
      <c r="IO8" s="10"/>
      <c r="IP8" s="10"/>
      <c r="IQ8" s="10"/>
      <c r="IR8" s="10"/>
      <c r="IS8" s="10"/>
      <c r="IT8" s="10">
        <v>500</v>
      </c>
      <c r="IU8" s="10">
        <v>360</v>
      </c>
      <c r="IV8" s="10"/>
      <c r="IW8" s="10"/>
      <c r="IX8" s="10"/>
      <c r="IY8" s="10"/>
      <c r="IZ8" s="10"/>
      <c r="JA8" s="10"/>
      <c r="JB8" s="10"/>
      <c r="JC8" s="10">
        <v>50</v>
      </c>
      <c r="JD8" s="10"/>
      <c r="JE8" s="10"/>
      <c r="JF8" s="10"/>
      <c r="JG8" s="10"/>
      <c r="JH8" s="10"/>
      <c r="JI8" s="10"/>
      <c r="JJ8" s="10"/>
      <c r="JK8" s="10"/>
      <c r="JL8" s="10"/>
      <c r="JM8" s="10" t="s">
        <v>293</v>
      </c>
      <c r="JN8" s="10"/>
      <c r="JO8" s="10">
        <v>126551</v>
      </c>
      <c r="JP8" s="11">
        <v>211963.92</v>
      </c>
      <c r="JQ8" s="11">
        <f>JP8/1.2</f>
        <v>176636.6</v>
      </c>
      <c r="JR8" s="11">
        <f>JO8*F8</f>
        <v>177171.4</v>
      </c>
      <c r="JS8">
        <f>JR8*0.01%</f>
        <v>17.717140000000001</v>
      </c>
    </row>
    <row r="9" spans="1:279" ht="51" customHeight="1" thickBot="1" x14ac:dyDescent="0.3">
      <c r="A9" s="7" t="s">
        <v>295</v>
      </c>
      <c r="B9" s="8" t="s">
        <v>280</v>
      </c>
      <c r="C9" s="8" t="s">
        <v>296</v>
      </c>
      <c r="D9" s="9" t="s">
        <v>297</v>
      </c>
      <c r="E9" s="9" t="s">
        <v>283</v>
      </c>
      <c r="F9" s="9">
        <v>0.9</v>
      </c>
      <c r="G9" s="10">
        <v>350</v>
      </c>
      <c r="H9" s="10"/>
      <c r="I9" s="10"/>
      <c r="J9" s="10">
        <v>700</v>
      </c>
      <c r="K9" s="10"/>
      <c r="L9" s="10"/>
      <c r="M9" s="10"/>
      <c r="N9" s="10"/>
      <c r="O9" s="10"/>
      <c r="P9" s="10"/>
      <c r="Q9" s="10"/>
      <c r="R9" s="10"/>
      <c r="S9" s="10"/>
      <c r="T9" s="10"/>
      <c r="U9" s="10" t="s">
        <v>288</v>
      </c>
      <c r="V9" s="10"/>
      <c r="W9" s="10"/>
      <c r="X9" s="10"/>
      <c r="Y9" s="10"/>
      <c r="Z9" s="10">
        <v>500</v>
      </c>
      <c r="AA9" s="10">
        <v>200</v>
      </c>
      <c r="AB9" s="10"/>
      <c r="AC9" s="10"/>
      <c r="AD9" s="10"/>
      <c r="AE9" s="10"/>
      <c r="AF9" s="10"/>
      <c r="AG9" s="10"/>
      <c r="AH9" s="10"/>
      <c r="AI9" s="10"/>
      <c r="AJ9" s="10"/>
      <c r="AK9" s="10"/>
      <c r="AL9" s="10"/>
      <c r="AM9" s="10"/>
      <c r="AN9" s="10"/>
      <c r="AO9" s="10"/>
      <c r="AP9" s="10"/>
      <c r="AQ9" s="10"/>
      <c r="AR9" s="10" t="s">
        <v>298</v>
      </c>
      <c r="AS9" s="10"/>
      <c r="AT9" s="10"/>
      <c r="AU9" s="10"/>
      <c r="AV9" s="10"/>
      <c r="AW9" s="10"/>
      <c r="AX9" s="10"/>
      <c r="AY9" s="10"/>
      <c r="AZ9" s="10"/>
      <c r="BA9" s="10"/>
      <c r="BB9" s="10"/>
      <c r="BC9" s="10"/>
      <c r="BD9" s="10"/>
      <c r="BE9" s="10"/>
      <c r="BF9" s="10"/>
      <c r="BG9" s="10"/>
      <c r="BH9" s="10"/>
      <c r="BI9" s="10"/>
      <c r="BJ9" s="10"/>
      <c r="BK9" s="10" t="s">
        <v>285</v>
      </c>
      <c r="BL9" s="10"/>
      <c r="BM9" s="10"/>
      <c r="BN9" s="10"/>
      <c r="BO9" s="10"/>
      <c r="BP9" s="10"/>
      <c r="BQ9" s="10"/>
      <c r="BR9" s="10">
        <v>100</v>
      </c>
      <c r="BS9" s="10"/>
      <c r="BT9" s="10"/>
      <c r="BU9" s="10" t="s">
        <v>288</v>
      </c>
      <c r="BV9" s="10"/>
      <c r="BW9" s="10"/>
      <c r="BX9" s="10"/>
      <c r="BY9" s="10"/>
      <c r="BZ9" s="10"/>
      <c r="CA9" s="10" t="s">
        <v>294</v>
      </c>
      <c r="CB9" s="10"/>
      <c r="CC9" s="10"/>
      <c r="CD9" s="10"/>
      <c r="CE9" s="10"/>
      <c r="CF9" s="10"/>
      <c r="CG9" s="10"/>
      <c r="CH9" s="10"/>
      <c r="CI9" s="10"/>
      <c r="CJ9" s="10"/>
      <c r="CK9" s="10">
        <v>10</v>
      </c>
      <c r="CL9" s="10"/>
      <c r="CM9" s="10"/>
      <c r="CN9" s="10"/>
      <c r="CO9" s="10"/>
      <c r="CP9" s="10"/>
      <c r="CQ9" s="10"/>
      <c r="CR9" s="10"/>
      <c r="CS9" s="10">
        <v>500</v>
      </c>
      <c r="CT9" s="10"/>
      <c r="CU9" s="10"/>
      <c r="CV9" s="10"/>
      <c r="CW9" s="10"/>
      <c r="CX9" s="10"/>
      <c r="CY9" s="10"/>
      <c r="CZ9" s="10">
        <v>40</v>
      </c>
      <c r="DA9" s="10">
        <v>50</v>
      </c>
      <c r="DB9" s="10"/>
      <c r="DC9" s="10"/>
      <c r="DD9" s="10"/>
      <c r="DE9" s="10"/>
      <c r="DF9" s="10"/>
      <c r="DG9" s="10"/>
      <c r="DH9" s="10"/>
      <c r="DI9" s="10"/>
      <c r="DJ9" s="10"/>
      <c r="DK9" s="10">
        <v>500</v>
      </c>
      <c r="DL9" s="10"/>
      <c r="DM9" s="10"/>
      <c r="DN9" s="10"/>
      <c r="DO9" s="10"/>
      <c r="DP9" s="10"/>
      <c r="DQ9" s="10"/>
      <c r="DR9" s="10"/>
      <c r="DS9" s="10" t="s">
        <v>299</v>
      </c>
      <c r="DT9" s="10"/>
      <c r="DU9" s="10"/>
      <c r="DV9" s="10"/>
      <c r="DW9" s="10"/>
      <c r="DX9" s="10">
        <v>50</v>
      </c>
      <c r="DY9" s="10" t="s">
        <v>288</v>
      </c>
      <c r="DZ9" s="10">
        <v>50</v>
      </c>
      <c r="EA9" s="10"/>
      <c r="EB9" s="10"/>
      <c r="EC9" s="10"/>
      <c r="ED9" s="10"/>
      <c r="EE9" s="10"/>
      <c r="EF9" s="10"/>
      <c r="EG9" s="10"/>
      <c r="EH9" s="10"/>
      <c r="EI9" s="10"/>
      <c r="EJ9" s="10"/>
      <c r="EK9" s="10"/>
      <c r="EL9" s="10"/>
      <c r="EM9" s="10"/>
      <c r="EN9" s="10"/>
      <c r="EO9" s="10"/>
      <c r="EP9" s="10"/>
      <c r="EQ9" s="10"/>
      <c r="ER9" s="10"/>
      <c r="ES9" s="10">
        <v>900</v>
      </c>
      <c r="ET9" s="10"/>
      <c r="EU9" s="10"/>
      <c r="EV9" s="10"/>
      <c r="EW9" s="10"/>
      <c r="EX9" s="10"/>
      <c r="EY9" s="10"/>
      <c r="EZ9" s="10"/>
      <c r="FA9" s="10"/>
      <c r="FB9" s="10"/>
      <c r="FC9" s="10"/>
      <c r="FD9" s="10"/>
      <c r="FE9" s="10"/>
      <c r="FF9" s="10"/>
      <c r="FG9" s="10"/>
      <c r="FH9" s="10"/>
      <c r="FI9" s="10"/>
      <c r="FJ9" s="10"/>
      <c r="FK9" s="10"/>
      <c r="FL9" s="10"/>
      <c r="FM9" s="10" t="s">
        <v>300</v>
      </c>
      <c r="FN9" s="10"/>
      <c r="FO9" s="10"/>
      <c r="FP9" s="10"/>
      <c r="FQ9" s="10"/>
      <c r="FR9" s="10" t="s">
        <v>293</v>
      </c>
      <c r="FS9" s="10"/>
      <c r="FT9" s="10"/>
      <c r="FU9" s="10" t="s">
        <v>288</v>
      </c>
      <c r="FV9" s="10"/>
      <c r="FW9" s="10"/>
      <c r="FX9" s="10" t="s">
        <v>289</v>
      </c>
      <c r="FY9" s="10"/>
      <c r="FZ9" s="10"/>
      <c r="GA9" s="10"/>
      <c r="GB9" s="10"/>
      <c r="GC9" s="10"/>
      <c r="GD9" s="10"/>
      <c r="GE9" s="10"/>
      <c r="GF9" s="10"/>
      <c r="GG9" s="10"/>
      <c r="GH9" s="10"/>
      <c r="GI9" s="10">
        <v>300</v>
      </c>
      <c r="GJ9" s="10"/>
      <c r="GK9" s="10"/>
      <c r="GL9" s="10"/>
      <c r="GM9" s="10"/>
      <c r="GN9" s="10"/>
      <c r="GO9" s="10"/>
      <c r="GP9" s="10"/>
      <c r="GQ9" s="10"/>
      <c r="GR9" s="10"/>
      <c r="GS9" s="10"/>
      <c r="GT9" s="10"/>
      <c r="GU9" s="10"/>
      <c r="GV9" s="10">
        <v>500</v>
      </c>
      <c r="GW9" s="10"/>
      <c r="GX9" s="10"/>
      <c r="GY9" s="10"/>
      <c r="GZ9" s="10"/>
      <c r="HA9" s="10"/>
      <c r="HB9" s="10"/>
      <c r="HC9" s="10"/>
      <c r="HD9" s="10"/>
      <c r="HE9" s="10" t="s">
        <v>301</v>
      </c>
      <c r="HF9" s="10"/>
      <c r="HG9" s="10"/>
      <c r="HH9" s="10" t="s">
        <v>302</v>
      </c>
      <c r="HI9" s="10">
        <v>100</v>
      </c>
      <c r="HJ9" s="10"/>
      <c r="HK9" s="10"/>
      <c r="HL9" s="10" t="s">
        <v>294</v>
      </c>
      <c r="HM9" s="10"/>
      <c r="HN9" s="10"/>
      <c r="HO9" s="10"/>
      <c r="HP9" s="10"/>
      <c r="HQ9" s="10"/>
      <c r="HR9" s="10"/>
      <c r="HS9" s="10" t="s">
        <v>300</v>
      </c>
      <c r="HT9" s="10"/>
      <c r="HU9" s="10"/>
      <c r="HV9" s="10"/>
      <c r="HW9" s="10">
        <v>100</v>
      </c>
      <c r="HX9" s="10"/>
      <c r="HY9" s="10"/>
      <c r="HZ9" s="10" t="s">
        <v>303</v>
      </c>
      <c r="IA9" s="10" t="s">
        <v>304</v>
      </c>
      <c r="IB9" s="10"/>
      <c r="IC9" s="10">
        <v>100</v>
      </c>
      <c r="ID9" s="10"/>
      <c r="IE9" s="10"/>
      <c r="IF9" s="10"/>
      <c r="IG9" s="10"/>
      <c r="IH9" s="10" t="s">
        <v>289</v>
      </c>
      <c r="II9" s="10"/>
      <c r="IJ9" s="10"/>
      <c r="IK9" s="10"/>
      <c r="IL9" s="10"/>
      <c r="IM9" s="10"/>
      <c r="IN9" s="10"/>
      <c r="IO9" s="10">
        <v>300</v>
      </c>
      <c r="IP9" s="10"/>
      <c r="IQ9" s="10"/>
      <c r="IR9" s="10">
        <v>250</v>
      </c>
      <c r="IS9" s="10"/>
      <c r="IT9" s="10">
        <v>800</v>
      </c>
      <c r="IU9" s="10"/>
      <c r="IV9" s="10"/>
      <c r="IW9" s="10"/>
      <c r="IX9" s="10"/>
      <c r="IY9" s="10" t="s">
        <v>305</v>
      </c>
      <c r="IZ9" s="10"/>
      <c r="JA9" s="10"/>
      <c r="JB9" s="10"/>
      <c r="JC9" s="10" t="s">
        <v>306</v>
      </c>
      <c r="JD9" s="10"/>
      <c r="JE9" s="10"/>
      <c r="JF9" s="10"/>
      <c r="JG9" s="10">
        <v>200</v>
      </c>
      <c r="JH9" s="10"/>
      <c r="JI9" s="10"/>
      <c r="JJ9" s="10"/>
      <c r="JK9" s="10"/>
      <c r="JL9" s="10"/>
      <c r="JM9" s="10" t="s">
        <v>288</v>
      </c>
      <c r="JN9" s="10"/>
      <c r="JO9" s="10">
        <v>464703</v>
      </c>
      <c r="JP9" s="11">
        <v>501792.84</v>
      </c>
      <c r="JQ9" s="11">
        <f t="shared" ref="JQ9:JQ72" si="0">JP9/1.2</f>
        <v>418160.7</v>
      </c>
      <c r="JR9" s="11">
        <f t="shared" ref="JR9:JR72" si="1">JO9*F9</f>
        <v>418232.7</v>
      </c>
      <c r="JS9">
        <f t="shared" ref="JS9:JS72" si="2">JR9*0.01%</f>
        <v>41.823270000000001</v>
      </c>
    </row>
    <row r="10" spans="1:279" ht="51" hidden="1" customHeight="1" thickBot="1" x14ac:dyDescent="0.3">
      <c r="A10" s="7" t="s">
        <v>307</v>
      </c>
      <c r="B10" s="8" t="s">
        <v>308</v>
      </c>
      <c r="C10" s="8" t="s">
        <v>309</v>
      </c>
      <c r="D10" s="9" t="s">
        <v>310</v>
      </c>
      <c r="E10" s="9" t="s">
        <v>311</v>
      </c>
      <c r="F10" s="9">
        <v>120</v>
      </c>
      <c r="G10" s="10">
        <v>240</v>
      </c>
      <c r="H10" s="10"/>
      <c r="I10" s="10"/>
      <c r="J10" s="10"/>
      <c r="K10" s="10"/>
      <c r="L10" s="10"/>
      <c r="M10" s="10"/>
      <c r="N10" s="10"/>
      <c r="O10" s="10"/>
      <c r="P10" s="10"/>
      <c r="Q10" s="10"/>
      <c r="R10" s="10"/>
      <c r="S10" s="10">
        <v>5</v>
      </c>
      <c r="T10" s="10"/>
      <c r="U10" s="10">
        <v>10</v>
      </c>
      <c r="V10" s="10"/>
      <c r="W10" s="10"/>
      <c r="X10" s="10"/>
      <c r="Y10" s="10"/>
      <c r="Z10" s="10"/>
      <c r="AA10" s="10"/>
      <c r="AB10" s="10"/>
      <c r="AC10" s="10"/>
      <c r="AD10" s="10"/>
      <c r="AE10" s="10"/>
      <c r="AF10" s="10"/>
      <c r="AG10" s="10">
        <v>50</v>
      </c>
      <c r="AH10" s="10"/>
      <c r="AI10" s="10"/>
      <c r="AJ10" s="10"/>
      <c r="AK10" s="10"/>
      <c r="AL10" s="10"/>
      <c r="AM10" s="10">
        <v>10</v>
      </c>
      <c r="AN10" s="10"/>
      <c r="AO10" s="10">
        <v>800</v>
      </c>
      <c r="AP10" s="10"/>
      <c r="AQ10" s="10"/>
      <c r="AR10" s="10"/>
      <c r="AS10" s="10"/>
      <c r="AT10" s="10"/>
      <c r="AU10" s="10"/>
      <c r="AV10" s="10"/>
      <c r="AW10" s="10">
        <v>2</v>
      </c>
      <c r="AX10" s="10"/>
      <c r="AY10" s="10"/>
      <c r="AZ10" s="10">
        <v>20</v>
      </c>
      <c r="BA10" s="10"/>
      <c r="BB10" s="10">
        <v>4</v>
      </c>
      <c r="BC10" s="10">
        <v>5</v>
      </c>
      <c r="BD10" s="10"/>
      <c r="BE10" s="10">
        <v>4</v>
      </c>
      <c r="BF10" s="10"/>
      <c r="BG10" s="10"/>
      <c r="BH10" s="10"/>
      <c r="BI10" s="10"/>
      <c r="BJ10" s="10"/>
      <c r="BK10" s="10"/>
      <c r="BL10" s="10"/>
      <c r="BM10" s="10"/>
      <c r="BN10" s="10"/>
      <c r="BO10" s="10"/>
      <c r="BP10" s="10"/>
      <c r="BQ10" s="10"/>
      <c r="BR10" s="10"/>
      <c r="BS10" s="10"/>
      <c r="BT10" s="10"/>
      <c r="BU10" s="10">
        <v>10</v>
      </c>
      <c r="BV10" s="10"/>
      <c r="BW10" s="10"/>
      <c r="BX10" s="10"/>
      <c r="BY10" s="10"/>
      <c r="BZ10" s="10"/>
      <c r="CA10" s="10"/>
      <c r="CB10" s="10"/>
      <c r="CC10" s="10"/>
      <c r="CD10" s="10">
        <v>20</v>
      </c>
      <c r="CE10" s="10"/>
      <c r="CF10" s="10"/>
      <c r="CG10" s="10"/>
      <c r="CH10" s="10"/>
      <c r="CI10" s="10"/>
      <c r="CJ10" s="10"/>
      <c r="CK10" s="10">
        <v>10</v>
      </c>
      <c r="CL10" s="10"/>
      <c r="CM10" s="10"/>
      <c r="CN10" s="10">
        <v>3</v>
      </c>
      <c r="CO10" s="10"/>
      <c r="CP10" s="10">
        <v>3</v>
      </c>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v>3</v>
      </c>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v>6</v>
      </c>
      <c r="EV10" s="10"/>
      <c r="EW10" s="10"/>
      <c r="EX10" s="10"/>
      <c r="EY10" s="10"/>
      <c r="EZ10" s="10"/>
      <c r="FA10" s="10"/>
      <c r="FB10" s="10"/>
      <c r="FC10" s="10"/>
      <c r="FD10" s="10"/>
      <c r="FE10" s="10"/>
      <c r="FF10" s="10"/>
      <c r="FG10" s="10"/>
      <c r="FH10" s="10"/>
      <c r="FI10" s="10"/>
      <c r="FJ10" s="10"/>
      <c r="FK10" s="10"/>
      <c r="FL10" s="10"/>
      <c r="FM10" s="10"/>
      <c r="FN10" s="10"/>
      <c r="FO10" s="10">
        <v>5</v>
      </c>
      <c r="FP10" s="10"/>
      <c r="FQ10" s="10"/>
      <c r="FR10" s="10"/>
      <c r="FS10" s="10"/>
      <c r="FT10" s="10"/>
      <c r="FU10" s="10"/>
      <c r="FV10" s="10"/>
      <c r="FW10" s="10"/>
      <c r="FX10" s="10">
        <v>7</v>
      </c>
      <c r="FY10" s="10"/>
      <c r="FZ10" s="10"/>
      <c r="GA10" s="10"/>
      <c r="GB10" s="10"/>
      <c r="GC10" s="10"/>
      <c r="GD10" s="10"/>
      <c r="GE10" s="10"/>
      <c r="GF10" s="10"/>
      <c r="GG10" s="10">
        <v>2</v>
      </c>
      <c r="GH10" s="10"/>
      <c r="GI10" s="10"/>
      <c r="GJ10" s="10"/>
      <c r="GK10" s="10"/>
      <c r="GL10" s="10"/>
      <c r="GM10" s="10"/>
      <c r="GN10" s="10"/>
      <c r="GO10" s="10">
        <v>5</v>
      </c>
      <c r="GP10" s="10"/>
      <c r="GQ10" s="10"/>
      <c r="GR10" s="10"/>
      <c r="GS10" s="10"/>
      <c r="GT10" s="10">
        <v>50</v>
      </c>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v>100</v>
      </c>
      <c r="IA10" s="10"/>
      <c r="IB10" s="10"/>
      <c r="IC10" s="10"/>
      <c r="ID10" s="10"/>
      <c r="IE10" s="10"/>
      <c r="IF10" s="10"/>
      <c r="IG10" s="10"/>
      <c r="IH10" s="10"/>
      <c r="II10" s="10"/>
      <c r="IJ10" s="10"/>
      <c r="IK10" s="10"/>
      <c r="IL10" s="10"/>
      <c r="IM10" s="10"/>
      <c r="IN10" s="10"/>
      <c r="IO10" s="10">
        <v>160</v>
      </c>
      <c r="IP10" s="10"/>
      <c r="IQ10" s="10"/>
      <c r="IR10" s="10"/>
      <c r="IS10" s="10"/>
      <c r="IT10" s="10"/>
      <c r="IU10" s="10"/>
      <c r="IV10" s="10"/>
      <c r="IW10" s="10"/>
      <c r="IX10" s="10"/>
      <c r="IY10" s="10"/>
      <c r="IZ10" s="10"/>
      <c r="JA10" s="10"/>
      <c r="JB10" s="10"/>
      <c r="JC10" s="10"/>
      <c r="JD10" s="10"/>
      <c r="JE10" s="10"/>
      <c r="JF10" s="10"/>
      <c r="JG10" s="10"/>
      <c r="JH10" s="10">
        <v>900</v>
      </c>
      <c r="JI10" s="10"/>
      <c r="JJ10" s="10"/>
      <c r="JK10" s="10"/>
      <c r="JL10" s="10"/>
      <c r="JM10" s="10"/>
      <c r="JN10" s="10"/>
      <c r="JO10" s="10">
        <v>2434</v>
      </c>
      <c r="JP10" s="11">
        <v>350496</v>
      </c>
      <c r="JQ10" s="11">
        <f t="shared" si="0"/>
        <v>292080</v>
      </c>
      <c r="JR10" s="11">
        <f t="shared" si="1"/>
        <v>292080</v>
      </c>
      <c r="JS10">
        <f t="shared" si="2"/>
        <v>29.208000000000002</v>
      </c>
    </row>
    <row r="11" spans="1:279" ht="51" hidden="1" customHeight="1" thickBot="1" x14ac:dyDescent="0.3">
      <c r="A11" s="7" t="s">
        <v>312</v>
      </c>
      <c r="B11" s="8" t="s">
        <v>308</v>
      </c>
      <c r="C11" s="8" t="s">
        <v>313</v>
      </c>
      <c r="D11" s="9" t="s">
        <v>314</v>
      </c>
      <c r="E11" s="9" t="s">
        <v>311</v>
      </c>
      <c r="F11" s="9">
        <v>114</v>
      </c>
      <c r="G11" s="10"/>
      <c r="H11" s="10"/>
      <c r="I11" s="10"/>
      <c r="J11" s="10"/>
      <c r="K11" s="10"/>
      <c r="L11" s="10">
        <v>60</v>
      </c>
      <c r="M11" s="10">
        <v>150</v>
      </c>
      <c r="N11" s="10"/>
      <c r="O11" s="10"/>
      <c r="P11" s="10"/>
      <c r="Q11" s="10"/>
      <c r="R11" s="10"/>
      <c r="S11" s="10">
        <v>25</v>
      </c>
      <c r="T11" s="10"/>
      <c r="U11" s="10"/>
      <c r="V11" s="10"/>
      <c r="W11" s="10"/>
      <c r="X11" s="10"/>
      <c r="Y11" s="10"/>
      <c r="Z11" s="10"/>
      <c r="AA11" s="10"/>
      <c r="AB11" s="10"/>
      <c r="AC11" s="10"/>
      <c r="AD11" s="10"/>
      <c r="AE11" s="10"/>
      <c r="AF11" s="10"/>
      <c r="AG11" s="10">
        <v>50</v>
      </c>
      <c r="AH11" s="10"/>
      <c r="AI11" s="10"/>
      <c r="AJ11" s="10"/>
      <c r="AK11" s="10"/>
      <c r="AL11" s="10">
        <v>10</v>
      </c>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v>50</v>
      </c>
      <c r="BS11" s="10"/>
      <c r="BT11" s="10"/>
      <c r="BU11" s="10"/>
      <c r="BV11" s="10"/>
      <c r="BW11" s="10"/>
      <c r="BX11" s="10"/>
      <c r="BY11" s="10"/>
      <c r="BZ11" s="10"/>
      <c r="CA11" s="10"/>
      <c r="CB11" s="10"/>
      <c r="CC11" s="10"/>
      <c r="CD11" s="10">
        <v>6</v>
      </c>
      <c r="CE11" s="10"/>
      <c r="CF11" s="10"/>
      <c r="CG11" s="10"/>
      <c r="CH11" s="10"/>
      <c r="CI11" s="10">
        <v>10</v>
      </c>
      <c r="CJ11" s="10"/>
      <c r="CK11" s="10"/>
      <c r="CL11" s="10"/>
      <c r="CM11" s="10"/>
      <c r="CN11" s="10"/>
      <c r="CO11" s="10"/>
      <c r="CP11" s="10">
        <v>3</v>
      </c>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v>8</v>
      </c>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v>15</v>
      </c>
      <c r="FN11" s="10"/>
      <c r="FO11" s="10"/>
      <c r="FP11" s="10">
        <v>6</v>
      </c>
      <c r="FQ11" s="10"/>
      <c r="FR11" s="10"/>
      <c r="FS11" s="10"/>
      <c r="FT11" s="10"/>
      <c r="FU11" s="10"/>
      <c r="FV11" s="10"/>
      <c r="FW11" s="10"/>
      <c r="FX11" s="10"/>
      <c r="FY11" s="10"/>
      <c r="FZ11" s="10"/>
      <c r="GA11" s="10"/>
      <c r="GB11" s="10"/>
      <c r="GC11" s="10"/>
      <c r="GD11" s="10"/>
      <c r="GE11" s="10"/>
      <c r="GF11" s="10"/>
      <c r="GG11" s="10"/>
      <c r="GH11" s="10"/>
      <c r="GI11" s="10"/>
      <c r="GJ11" s="10"/>
      <c r="GK11" s="10">
        <v>1</v>
      </c>
      <c r="GL11" s="10"/>
      <c r="GM11" s="10"/>
      <c r="GN11" s="10"/>
      <c r="GO11" s="10"/>
      <c r="GP11" s="10"/>
      <c r="GQ11" s="10"/>
      <c r="GR11" s="10"/>
      <c r="GS11" s="10"/>
      <c r="GT11" s="10"/>
      <c r="GU11" s="10"/>
      <c r="GV11" s="10"/>
      <c r="GW11" s="10"/>
      <c r="GX11" s="10"/>
      <c r="GY11" s="10"/>
      <c r="GZ11" s="10">
        <v>100</v>
      </c>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v>500</v>
      </c>
      <c r="IA11" s="10"/>
      <c r="IB11" s="10"/>
      <c r="IC11" s="10"/>
      <c r="ID11" s="10"/>
      <c r="IE11" s="10"/>
      <c r="IF11" s="10"/>
      <c r="IG11" s="10"/>
      <c r="IH11" s="10"/>
      <c r="II11" s="10"/>
      <c r="IJ11" s="10"/>
      <c r="IK11" s="10"/>
      <c r="IL11" s="10"/>
      <c r="IM11" s="10"/>
      <c r="IN11" s="10"/>
      <c r="IO11" s="10">
        <v>125</v>
      </c>
      <c r="IP11" s="10"/>
      <c r="IQ11" s="10"/>
      <c r="IR11" s="10"/>
      <c r="IS11" s="10"/>
      <c r="IT11" s="10"/>
      <c r="IU11" s="10"/>
      <c r="IV11" s="10"/>
      <c r="IW11" s="10"/>
      <c r="IX11" s="10"/>
      <c r="IY11" s="10"/>
      <c r="IZ11" s="10"/>
      <c r="JA11" s="10"/>
      <c r="JB11" s="10"/>
      <c r="JC11" s="10"/>
      <c r="JD11" s="10"/>
      <c r="JE11" s="10"/>
      <c r="JF11" s="10"/>
      <c r="JG11" s="10"/>
      <c r="JH11" s="10"/>
      <c r="JI11" s="10"/>
      <c r="JJ11" s="10"/>
      <c r="JK11" s="10"/>
      <c r="JL11" s="10"/>
      <c r="JM11" s="10"/>
      <c r="JN11" s="10"/>
      <c r="JO11" s="10">
        <v>1119</v>
      </c>
      <c r="JP11" s="11">
        <v>153079.20000000001</v>
      </c>
      <c r="JQ11" s="11">
        <f t="shared" si="0"/>
        <v>127566.00000000001</v>
      </c>
      <c r="JR11" s="11">
        <f t="shared" si="1"/>
        <v>127566</v>
      </c>
      <c r="JS11">
        <f t="shared" si="2"/>
        <v>12.756600000000001</v>
      </c>
    </row>
    <row r="12" spans="1:279" ht="51" hidden="1" customHeight="1" thickBot="1" x14ac:dyDescent="0.3">
      <c r="A12" s="7" t="s">
        <v>315</v>
      </c>
      <c r="B12" s="8" t="s">
        <v>316</v>
      </c>
      <c r="C12" s="8" t="s">
        <v>317</v>
      </c>
      <c r="D12" s="9" t="s">
        <v>318</v>
      </c>
      <c r="E12" s="9" t="s">
        <v>283</v>
      </c>
      <c r="F12" s="9">
        <v>0.33</v>
      </c>
      <c r="G12" s="10">
        <v>200</v>
      </c>
      <c r="H12" s="10"/>
      <c r="I12" s="10"/>
      <c r="J12" s="10"/>
      <c r="K12" s="10"/>
      <c r="L12" s="10"/>
      <c r="M12" s="10"/>
      <c r="N12" s="10"/>
      <c r="O12" s="10"/>
      <c r="P12" s="10"/>
      <c r="Q12" s="10"/>
      <c r="R12" s="10"/>
      <c r="S12" s="10"/>
      <c r="T12" s="10"/>
      <c r="U12" s="10"/>
      <c r="V12" s="10"/>
      <c r="W12" s="10">
        <v>100</v>
      </c>
      <c r="X12" s="10"/>
      <c r="Y12" s="10"/>
      <c r="Z12" s="10"/>
      <c r="AA12" s="10"/>
      <c r="AB12" s="10"/>
      <c r="AC12" s="10"/>
      <c r="AD12" s="10"/>
      <c r="AE12" s="10"/>
      <c r="AF12" s="10"/>
      <c r="AG12" s="10"/>
      <c r="AH12" s="10"/>
      <c r="AI12" s="10"/>
      <c r="AJ12" s="10"/>
      <c r="AK12" s="10"/>
      <c r="AL12" s="10"/>
      <c r="AM12" s="10" t="s">
        <v>284</v>
      </c>
      <c r="AN12" s="10"/>
      <c r="AO12" s="10"/>
      <c r="AP12" s="10"/>
      <c r="AQ12" s="10"/>
      <c r="AR12" s="10"/>
      <c r="AS12" s="10"/>
      <c r="AT12" s="10"/>
      <c r="AU12" s="10"/>
      <c r="AV12" s="10"/>
      <c r="AW12" s="10"/>
      <c r="AX12" s="10"/>
      <c r="AY12" s="10"/>
      <c r="AZ12" s="10"/>
      <c r="BA12" s="10"/>
      <c r="BB12" s="10"/>
      <c r="BC12" s="10">
        <v>100</v>
      </c>
      <c r="BD12" s="10"/>
      <c r="BE12" s="10"/>
      <c r="BF12" s="10"/>
      <c r="BG12" s="10">
        <v>100</v>
      </c>
      <c r="BH12" s="10"/>
      <c r="BI12" s="10" t="s">
        <v>319</v>
      </c>
      <c r="BJ12" s="10" t="s">
        <v>291</v>
      </c>
      <c r="BK12" s="10"/>
      <c r="BL12" s="10">
        <v>100</v>
      </c>
      <c r="BM12" s="10"/>
      <c r="BN12" s="10"/>
      <c r="BO12" s="10"/>
      <c r="BP12" s="10" t="s">
        <v>320</v>
      </c>
      <c r="BQ12" s="10"/>
      <c r="BR12" s="10"/>
      <c r="BS12" s="10">
        <v>100</v>
      </c>
      <c r="BT12" s="10"/>
      <c r="BU12" s="10"/>
      <c r="BV12" s="10"/>
      <c r="BW12" s="10"/>
      <c r="BX12" s="10" t="s">
        <v>288</v>
      </c>
      <c r="BY12" s="10"/>
      <c r="BZ12" s="10"/>
      <c r="CA12" s="10"/>
      <c r="CB12" s="10"/>
      <c r="CC12" s="10" t="s">
        <v>286</v>
      </c>
      <c r="CD12" s="10"/>
      <c r="CE12" s="10"/>
      <c r="CF12" s="10"/>
      <c r="CG12" s="10" t="s">
        <v>284</v>
      </c>
      <c r="CH12" s="10"/>
      <c r="CI12" s="10"/>
      <c r="CJ12" s="10"/>
      <c r="CK12" s="10"/>
      <c r="CL12" s="10" t="s">
        <v>291</v>
      </c>
      <c r="CM12" s="10"/>
      <c r="CN12" s="10"/>
      <c r="CO12" s="10"/>
      <c r="CP12" s="10"/>
      <c r="CQ12" s="10"/>
      <c r="CR12" s="10"/>
      <c r="CS12" s="10"/>
      <c r="CT12" s="10" t="s">
        <v>303</v>
      </c>
      <c r="CU12" s="10"/>
      <c r="CV12" s="10"/>
      <c r="CW12" s="10"/>
      <c r="CX12" s="10"/>
      <c r="CY12" s="10" t="s">
        <v>320</v>
      </c>
      <c r="CZ12" s="10"/>
      <c r="DA12" s="10"/>
      <c r="DB12" s="10"/>
      <c r="DC12" s="10"/>
      <c r="DD12" s="10"/>
      <c r="DE12" s="10"/>
      <c r="DF12" s="10"/>
      <c r="DG12" s="10"/>
      <c r="DH12" s="10"/>
      <c r="DI12" s="10"/>
      <c r="DJ12" s="10"/>
      <c r="DK12" s="10"/>
      <c r="DL12" s="10"/>
      <c r="DM12" s="10"/>
      <c r="DN12" s="10" t="s">
        <v>289</v>
      </c>
      <c r="DO12" s="10" t="s">
        <v>321</v>
      </c>
      <c r="DP12" s="10"/>
      <c r="DQ12" s="10"/>
      <c r="DR12" s="10"/>
      <c r="DS12" s="10"/>
      <c r="DT12" s="10"/>
      <c r="DU12" s="10"/>
      <c r="DV12" s="10"/>
      <c r="DW12" s="10"/>
      <c r="DX12" s="10"/>
      <c r="DY12" s="10"/>
      <c r="DZ12" s="10"/>
      <c r="EA12" s="10"/>
      <c r="EB12" s="10"/>
      <c r="EC12" s="10"/>
      <c r="ED12" s="10"/>
      <c r="EE12" s="10"/>
      <c r="EF12" s="10"/>
      <c r="EG12" s="10"/>
      <c r="EH12" s="10"/>
      <c r="EI12" s="10"/>
      <c r="EJ12" s="10"/>
      <c r="EK12" s="10"/>
      <c r="EL12" s="10" t="s">
        <v>294</v>
      </c>
      <c r="EM12" s="10"/>
      <c r="EN12" s="10"/>
      <c r="EO12" s="10"/>
      <c r="EP12" s="10"/>
      <c r="EQ12" s="10"/>
      <c r="ER12" s="10"/>
      <c r="ES12" s="10"/>
      <c r="ET12" s="10"/>
      <c r="EU12" s="10"/>
      <c r="EV12" s="10">
        <v>100</v>
      </c>
      <c r="EW12" s="10"/>
      <c r="EX12" s="10"/>
      <c r="EY12" s="10"/>
      <c r="EZ12" s="10"/>
      <c r="FA12" s="10"/>
      <c r="FB12" s="10"/>
      <c r="FC12" s="10"/>
      <c r="FD12" s="10" t="s">
        <v>284</v>
      </c>
      <c r="FE12" s="10">
        <v>800</v>
      </c>
      <c r="FF12" s="10"/>
      <c r="FG12" s="10"/>
      <c r="FH12" s="10"/>
      <c r="FI12" s="10"/>
      <c r="FJ12" s="10"/>
      <c r="FK12" s="10"/>
      <c r="FL12" s="10"/>
      <c r="FM12" s="10" t="s">
        <v>294</v>
      </c>
      <c r="FN12" s="10" t="s">
        <v>292</v>
      </c>
      <c r="FO12" s="10"/>
      <c r="FP12" s="10"/>
      <c r="FQ12" s="10" t="s">
        <v>290</v>
      </c>
      <c r="FR12" s="10"/>
      <c r="FS12" s="10"/>
      <c r="FT12" s="10"/>
      <c r="FU12" s="10"/>
      <c r="FV12" s="10"/>
      <c r="FW12" s="10"/>
      <c r="FX12" s="10"/>
      <c r="FY12" s="10" t="s">
        <v>322</v>
      </c>
      <c r="FZ12" s="10" t="s">
        <v>320</v>
      </c>
      <c r="GA12" s="10"/>
      <c r="GB12" s="10" t="s">
        <v>320</v>
      </c>
      <c r="GC12" s="10"/>
      <c r="GD12" s="10"/>
      <c r="GE12" s="10" t="s">
        <v>300</v>
      </c>
      <c r="GF12" s="10"/>
      <c r="GG12" s="10"/>
      <c r="GH12" s="10"/>
      <c r="GI12" s="10"/>
      <c r="GJ12" s="10"/>
      <c r="GK12" s="10"/>
      <c r="GL12" s="10"/>
      <c r="GM12" s="10"/>
      <c r="GN12" s="10"/>
      <c r="GO12" s="10"/>
      <c r="GP12" s="10"/>
      <c r="GQ12" s="10"/>
      <c r="GR12" s="10" t="s">
        <v>287</v>
      </c>
      <c r="GS12" s="10"/>
      <c r="GT12" s="10" t="s">
        <v>323</v>
      </c>
      <c r="GU12" s="10"/>
      <c r="GV12" s="10"/>
      <c r="GW12" s="10"/>
      <c r="GX12" s="10"/>
      <c r="GY12" s="10"/>
      <c r="GZ12" s="10"/>
      <c r="HA12" s="10"/>
      <c r="HB12" s="10" t="s">
        <v>324</v>
      </c>
      <c r="HC12" s="10">
        <v>100</v>
      </c>
      <c r="HD12" s="10" t="s">
        <v>304</v>
      </c>
      <c r="HE12" s="10" t="s">
        <v>325</v>
      </c>
      <c r="HF12" s="10"/>
      <c r="HG12" s="10"/>
      <c r="HH12" s="10"/>
      <c r="HI12" s="10">
        <v>100</v>
      </c>
      <c r="HJ12" s="10"/>
      <c r="HK12" s="10"/>
      <c r="HL12" s="10"/>
      <c r="HM12" s="10"/>
      <c r="HN12" s="10" t="s">
        <v>326</v>
      </c>
      <c r="HO12" s="10" t="s">
        <v>327</v>
      </c>
      <c r="HP12" s="10"/>
      <c r="HQ12" s="10"/>
      <c r="HR12" s="10"/>
      <c r="HS12" s="10"/>
      <c r="HT12" s="10" t="s">
        <v>301</v>
      </c>
      <c r="HU12" s="10"/>
      <c r="HV12" s="10" t="s">
        <v>323</v>
      </c>
      <c r="HW12" s="10"/>
      <c r="HX12" s="10"/>
      <c r="HY12" s="10" t="s">
        <v>328</v>
      </c>
      <c r="HZ12" s="10" t="s">
        <v>329</v>
      </c>
      <c r="IA12" s="10"/>
      <c r="IB12" s="10"/>
      <c r="IC12" s="10"/>
      <c r="ID12" s="10" t="s">
        <v>330</v>
      </c>
      <c r="IE12" s="10"/>
      <c r="IF12" s="10"/>
      <c r="IG12" s="10"/>
      <c r="IH12" s="10" t="s">
        <v>294</v>
      </c>
      <c r="II12" s="10"/>
      <c r="IJ12" s="10" t="s">
        <v>289</v>
      </c>
      <c r="IK12" s="10"/>
      <c r="IL12" s="10" t="s">
        <v>331</v>
      </c>
      <c r="IM12" s="10"/>
      <c r="IN12" s="10"/>
      <c r="IO12" s="10"/>
      <c r="IP12" s="10"/>
      <c r="IQ12" s="10"/>
      <c r="IR12" s="10"/>
      <c r="IS12" s="10" t="s">
        <v>323</v>
      </c>
      <c r="IT12" s="10"/>
      <c r="IU12" s="10"/>
      <c r="IV12" s="10"/>
      <c r="IW12" s="10" t="s">
        <v>323</v>
      </c>
      <c r="IX12" s="10" t="s">
        <v>323</v>
      </c>
      <c r="IY12" s="10" t="s">
        <v>301</v>
      </c>
      <c r="IZ12" s="10"/>
      <c r="JA12" s="10"/>
      <c r="JB12" s="10" t="s">
        <v>292</v>
      </c>
      <c r="JC12" s="10"/>
      <c r="JD12" s="10"/>
      <c r="JE12" s="10"/>
      <c r="JF12" s="10"/>
      <c r="JG12" s="10" t="s">
        <v>304</v>
      </c>
      <c r="JH12" s="10"/>
      <c r="JI12" s="10"/>
      <c r="JJ12" s="10"/>
      <c r="JK12" s="10"/>
      <c r="JL12" s="10"/>
      <c r="JM12" s="10" t="s">
        <v>286</v>
      </c>
      <c r="JN12" s="10"/>
      <c r="JO12" s="10">
        <v>1822000</v>
      </c>
      <c r="JP12" s="11">
        <v>546463.5</v>
      </c>
      <c r="JQ12" s="11">
        <f t="shared" si="0"/>
        <v>455386.25</v>
      </c>
      <c r="JR12" s="11">
        <f t="shared" si="1"/>
        <v>601260</v>
      </c>
      <c r="JS12">
        <f t="shared" si="2"/>
        <v>60.126000000000005</v>
      </c>
    </row>
    <row r="13" spans="1:279" ht="51" hidden="1" customHeight="1" thickBot="1" x14ac:dyDescent="0.3">
      <c r="A13" s="7" t="s">
        <v>332</v>
      </c>
      <c r="B13" s="8" t="s">
        <v>316</v>
      </c>
      <c r="C13" s="8" t="s">
        <v>333</v>
      </c>
      <c r="D13" s="9" t="s">
        <v>334</v>
      </c>
      <c r="E13" s="9" t="s">
        <v>283</v>
      </c>
      <c r="F13" s="9">
        <v>0.24</v>
      </c>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t="s">
        <v>321</v>
      </c>
      <c r="AG13" s="10"/>
      <c r="AH13" s="10"/>
      <c r="AI13" s="10"/>
      <c r="AJ13" s="10"/>
      <c r="AK13" s="10"/>
      <c r="AL13" s="10"/>
      <c r="AM13" s="10"/>
      <c r="AN13" s="10"/>
      <c r="AO13" s="10"/>
      <c r="AP13" s="10"/>
      <c r="AQ13" s="10" t="s">
        <v>284</v>
      </c>
      <c r="AR13" s="10"/>
      <c r="AS13" s="10"/>
      <c r="AT13" s="10"/>
      <c r="AU13" s="10"/>
      <c r="AV13" s="10"/>
      <c r="AW13" s="10"/>
      <c r="AX13" s="10"/>
      <c r="AY13" s="10"/>
      <c r="AZ13" s="10"/>
      <c r="BA13" s="10"/>
      <c r="BB13" s="10"/>
      <c r="BC13" s="10"/>
      <c r="BD13" s="10"/>
      <c r="BE13" s="10"/>
      <c r="BF13" s="10"/>
      <c r="BG13" s="10"/>
      <c r="BH13" s="10"/>
      <c r="BI13" s="10"/>
      <c r="BJ13" s="10"/>
      <c r="BK13" s="10"/>
      <c r="BL13" s="10"/>
      <c r="BM13" s="10" t="s">
        <v>288</v>
      </c>
      <c r="BN13" s="10"/>
      <c r="BO13" s="10"/>
      <c r="BP13" s="10"/>
      <c r="BQ13" s="10"/>
      <c r="BR13" s="10"/>
      <c r="BS13" s="10"/>
      <c r="BT13" s="10"/>
      <c r="BU13" s="10"/>
      <c r="BV13" s="10"/>
      <c r="BW13" s="10"/>
      <c r="BX13" s="10"/>
      <c r="BY13" s="10"/>
      <c r="BZ13" s="10"/>
      <c r="CA13" s="10"/>
      <c r="CB13" s="10"/>
      <c r="CC13" s="10"/>
      <c r="CD13" s="10"/>
      <c r="CE13" s="10" t="s">
        <v>285</v>
      </c>
      <c r="CF13" s="10"/>
      <c r="CG13" s="10" t="s">
        <v>291</v>
      </c>
      <c r="CH13" s="10"/>
      <c r="CI13" s="10"/>
      <c r="CJ13" s="10"/>
      <c r="CK13" s="10"/>
      <c r="CL13" s="10"/>
      <c r="CM13" s="10"/>
      <c r="CN13" s="10"/>
      <c r="CO13" s="10"/>
      <c r="CP13" s="10"/>
      <c r="CQ13" s="10" t="s">
        <v>285</v>
      </c>
      <c r="CR13" s="10"/>
      <c r="CS13" s="10"/>
      <c r="CT13" s="10"/>
      <c r="CU13" s="10"/>
      <c r="CV13" s="10"/>
      <c r="CW13" s="10"/>
      <c r="CX13" s="10"/>
      <c r="CY13" s="10"/>
      <c r="CZ13" s="10"/>
      <c r="DA13" s="10"/>
      <c r="DB13" s="10"/>
      <c r="DC13" s="10"/>
      <c r="DD13" s="10"/>
      <c r="DE13" s="10"/>
      <c r="DF13" s="10"/>
      <c r="DG13" s="10"/>
      <c r="DH13" s="10"/>
      <c r="DI13" s="10"/>
      <c r="DJ13" s="10"/>
      <c r="DK13" s="10" t="s">
        <v>289</v>
      </c>
      <c r="DL13" s="10"/>
      <c r="DM13" s="10" t="s">
        <v>335</v>
      </c>
      <c r="DN13" s="10" t="s">
        <v>287</v>
      </c>
      <c r="DO13" s="10"/>
      <c r="DP13" s="10"/>
      <c r="DQ13" s="10" t="s">
        <v>284</v>
      </c>
      <c r="DR13" s="10"/>
      <c r="DS13" s="10"/>
      <c r="DT13" s="10"/>
      <c r="DU13" s="10"/>
      <c r="DV13" s="10"/>
      <c r="DW13" s="10">
        <v>100</v>
      </c>
      <c r="DX13" s="10">
        <v>100</v>
      </c>
      <c r="DY13" s="10" t="s">
        <v>294</v>
      </c>
      <c r="DZ13" s="10"/>
      <c r="EA13" s="10"/>
      <c r="EB13" s="10"/>
      <c r="EC13" s="10"/>
      <c r="ED13" s="10"/>
      <c r="EE13" s="10"/>
      <c r="EF13" s="10" t="s">
        <v>294</v>
      </c>
      <c r="EG13" s="10"/>
      <c r="EH13" s="10"/>
      <c r="EI13" s="10"/>
      <c r="EJ13" s="10"/>
      <c r="EK13" s="10"/>
      <c r="EL13" s="10"/>
      <c r="EM13" s="10"/>
      <c r="EN13" s="10"/>
      <c r="EO13" s="10" t="s">
        <v>289</v>
      </c>
      <c r="EP13" s="10">
        <v>100</v>
      </c>
      <c r="EQ13" s="10"/>
      <c r="ER13" s="10"/>
      <c r="ES13" s="10"/>
      <c r="ET13" s="10"/>
      <c r="EU13" s="10"/>
      <c r="EV13" s="10"/>
      <c r="EW13" s="10" t="s">
        <v>320</v>
      </c>
      <c r="EX13" s="10"/>
      <c r="EY13" s="10" t="s">
        <v>336</v>
      </c>
      <c r="EZ13" s="10"/>
      <c r="FA13" s="10"/>
      <c r="FB13" s="10"/>
      <c r="FC13" s="10"/>
      <c r="FD13" s="10" t="s">
        <v>289</v>
      </c>
      <c r="FE13" s="10">
        <v>800</v>
      </c>
      <c r="FF13" s="10"/>
      <c r="FG13" s="10">
        <v>100</v>
      </c>
      <c r="FH13" s="10"/>
      <c r="FI13" s="10"/>
      <c r="FJ13" s="10"/>
      <c r="FK13" s="10" t="s">
        <v>288</v>
      </c>
      <c r="FL13" s="10"/>
      <c r="FM13" s="10"/>
      <c r="FN13" s="10"/>
      <c r="FO13" s="10"/>
      <c r="FP13" s="10"/>
      <c r="FQ13" s="10" t="s">
        <v>290</v>
      </c>
      <c r="FR13" s="10" t="s">
        <v>323</v>
      </c>
      <c r="FS13" s="10"/>
      <c r="FT13" s="10"/>
      <c r="FU13" s="10" t="s">
        <v>288</v>
      </c>
      <c r="FV13" s="10"/>
      <c r="FW13" s="10"/>
      <c r="FX13" s="10"/>
      <c r="FY13" s="10"/>
      <c r="FZ13" s="10"/>
      <c r="GA13" s="10"/>
      <c r="GB13" s="10"/>
      <c r="GC13" s="10"/>
      <c r="GD13" s="10"/>
      <c r="GE13" s="10" t="s">
        <v>291</v>
      </c>
      <c r="GF13" s="10"/>
      <c r="GG13" s="10"/>
      <c r="GH13" s="10" t="s">
        <v>320</v>
      </c>
      <c r="GI13" s="10">
        <v>300</v>
      </c>
      <c r="GJ13" s="10"/>
      <c r="GK13" s="10">
        <v>500</v>
      </c>
      <c r="GL13" s="10" t="s">
        <v>337</v>
      </c>
      <c r="GM13" s="10"/>
      <c r="GN13" s="10"/>
      <c r="GO13" s="10"/>
      <c r="GP13" s="10"/>
      <c r="GQ13" s="10"/>
      <c r="GR13" s="10" t="s">
        <v>287</v>
      </c>
      <c r="GS13" s="10"/>
      <c r="GT13" s="10" t="s">
        <v>304</v>
      </c>
      <c r="GU13" s="10"/>
      <c r="GV13" s="10"/>
      <c r="GW13" s="10"/>
      <c r="GX13" s="10"/>
      <c r="GY13" s="10"/>
      <c r="GZ13" s="10"/>
      <c r="HA13" s="10"/>
      <c r="HB13" s="10"/>
      <c r="HC13" s="10"/>
      <c r="HD13" s="10" t="s">
        <v>329</v>
      </c>
      <c r="HE13" s="10"/>
      <c r="HF13" s="10"/>
      <c r="HG13" s="10" t="s">
        <v>338</v>
      </c>
      <c r="HH13" s="10"/>
      <c r="HI13" s="10">
        <v>100</v>
      </c>
      <c r="HJ13" s="10"/>
      <c r="HK13" s="10"/>
      <c r="HL13" s="10" t="s">
        <v>292</v>
      </c>
      <c r="HM13" s="10"/>
      <c r="HN13" s="10"/>
      <c r="HO13" s="10"/>
      <c r="HP13" s="10"/>
      <c r="HQ13" s="10"/>
      <c r="HR13" s="10"/>
      <c r="HS13" s="10" t="s">
        <v>304</v>
      </c>
      <c r="HT13" s="10" t="s">
        <v>304</v>
      </c>
      <c r="HU13" s="10"/>
      <c r="HV13" s="10"/>
      <c r="HW13" s="10"/>
      <c r="HX13" s="10" t="s">
        <v>339</v>
      </c>
      <c r="HY13" s="10" t="s">
        <v>321</v>
      </c>
      <c r="HZ13" s="10" t="s">
        <v>340</v>
      </c>
      <c r="IA13" s="10" t="s">
        <v>304</v>
      </c>
      <c r="IB13" s="10"/>
      <c r="IC13" s="10" t="s">
        <v>289</v>
      </c>
      <c r="ID13" s="10"/>
      <c r="IE13" s="10" t="s">
        <v>341</v>
      </c>
      <c r="IF13" s="10"/>
      <c r="IG13" s="10" t="s">
        <v>292</v>
      </c>
      <c r="IH13" s="10" t="s">
        <v>292</v>
      </c>
      <c r="II13" s="10"/>
      <c r="IJ13" s="10"/>
      <c r="IK13" s="10"/>
      <c r="IL13" s="10"/>
      <c r="IM13" s="10" t="s">
        <v>294</v>
      </c>
      <c r="IN13" s="10"/>
      <c r="IO13" s="10"/>
      <c r="IP13" s="10"/>
      <c r="IQ13" s="10" t="s">
        <v>292</v>
      </c>
      <c r="IR13" s="10"/>
      <c r="IS13" s="10" t="s">
        <v>323</v>
      </c>
      <c r="IT13" s="10"/>
      <c r="IU13" s="10"/>
      <c r="IV13" s="10"/>
      <c r="IW13" s="10"/>
      <c r="IX13" s="10"/>
      <c r="IY13" s="10" t="s">
        <v>304</v>
      </c>
      <c r="IZ13" s="10"/>
      <c r="JA13" s="10"/>
      <c r="JB13" s="10"/>
      <c r="JC13" s="10"/>
      <c r="JD13" s="10"/>
      <c r="JE13" s="10"/>
      <c r="JF13" s="10" t="s">
        <v>304</v>
      </c>
      <c r="JG13" s="10"/>
      <c r="JH13" s="10"/>
      <c r="JI13" s="10" t="s">
        <v>323</v>
      </c>
      <c r="JJ13" s="10">
        <v>500</v>
      </c>
      <c r="JK13" s="10"/>
      <c r="JL13" s="10"/>
      <c r="JM13" s="10" t="s">
        <v>286</v>
      </c>
      <c r="JN13" s="10"/>
      <c r="JO13" s="10">
        <v>2863800</v>
      </c>
      <c r="JP13" s="11">
        <v>824673.6</v>
      </c>
      <c r="JQ13" s="11">
        <f t="shared" si="0"/>
        <v>687228</v>
      </c>
      <c r="JR13" s="11">
        <f t="shared" si="1"/>
        <v>687312</v>
      </c>
      <c r="JS13">
        <f t="shared" si="2"/>
        <v>68.731200000000001</v>
      </c>
    </row>
    <row r="14" spans="1:279" ht="51" hidden="1" customHeight="1" thickBot="1" x14ac:dyDescent="0.3">
      <c r="A14" s="7" t="s">
        <v>342</v>
      </c>
      <c r="B14" s="8" t="s">
        <v>343</v>
      </c>
      <c r="C14" s="8" t="s">
        <v>344</v>
      </c>
      <c r="D14" s="9" t="s">
        <v>345</v>
      </c>
      <c r="E14" s="9" t="s">
        <v>283</v>
      </c>
      <c r="F14" s="9">
        <v>0.9</v>
      </c>
      <c r="G14" s="10">
        <v>50</v>
      </c>
      <c r="H14" s="10"/>
      <c r="I14" s="10"/>
      <c r="J14" s="10"/>
      <c r="K14" s="10"/>
      <c r="L14" s="10"/>
      <c r="M14" s="10"/>
      <c r="N14" s="10"/>
      <c r="O14" s="10"/>
      <c r="P14" s="10"/>
      <c r="Q14" s="10"/>
      <c r="R14" s="10"/>
      <c r="S14" s="10">
        <v>400</v>
      </c>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v>50</v>
      </c>
      <c r="BD14" s="10"/>
      <c r="BE14" s="10"/>
      <c r="BF14" s="10"/>
      <c r="BG14" s="10"/>
      <c r="BH14" s="10"/>
      <c r="BI14" s="10"/>
      <c r="BJ14" s="10"/>
      <c r="BK14" s="10" t="s">
        <v>285</v>
      </c>
      <c r="BL14" s="10"/>
      <c r="BM14" s="10" t="s">
        <v>288</v>
      </c>
      <c r="BN14" s="10"/>
      <c r="BO14" s="10">
        <v>50</v>
      </c>
      <c r="BP14" s="10"/>
      <c r="BQ14" s="10" t="s">
        <v>284</v>
      </c>
      <c r="BR14" s="10"/>
      <c r="BS14" s="10"/>
      <c r="BT14" s="10"/>
      <c r="BU14" s="10"/>
      <c r="BV14" s="10"/>
      <c r="BW14" s="10">
        <v>200</v>
      </c>
      <c r="BX14" s="10"/>
      <c r="BY14" s="10"/>
      <c r="BZ14" s="10"/>
      <c r="CA14" s="10"/>
      <c r="CB14" s="10"/>
      <c r="CC14" s="10"/>
      <c r="CD14" s="10"/>
      <c r="CE14" s="10"/>
      <c r="CF14" s="10"/>
      <c r="CG14" s="10"/>
      <c r="CH14" s="10"/>
      <c r="CI14" s="10"/>
      <c r="CJ14" s="10"/>
      <c r="CK14" s="10"/>
      <c r="CL14" s="10"/>
      <c r="CM14" s="10"/>
      <c r="CN14" s="10"/>
      <c r="CO14" s="10"/>
      <c r="CP14" s="10"/>
      <c r="CQ14" s="10"/>
      <c r="CR14" s="10"/>
      <c r="CS14" s="10">
        <v>50</v>
      </c>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t="s">
        <v>288</v>
      </c>
      <c r="EC14" s="10"/>
      <c r="ED14" s="10"/>
      <c r="EE14" s="10"/>
      <c r="EF14" s="10" t="s">
        <v>320</v>
      </c>
      <c r="EG14" s="10"/>
      <c r="EH14" s="10"/>
      <c r="EI14" s="10"/>
      <c r="EJ14" s="10" t="s">
        <v>294</v>
      </c>
      <c r="EK14" s="10"/>
      <c r="EL14" s="10"/>
      <c r="EM14" s="10"/>
      <c r="EN14" s="10"/>
      <c r="EO14" s="10">
        <v>400</v>
      </c>
      <c r="EP14" s="10"/>
      <c r="EQ14" s="10"/>
      <c r="ER14" s="10"/>
      <c r="ES14" s="10"/>
      <c r="ET14" s="10"/>
      <c r="EU14" s="10"/>
      <c r="EV14" s="10"/>
      <c r="EW14" s="10"/>
      <c r="EX14" s="10"/>
      <c r="EY14" s="10"/>
      <c r="EZ14" s="10"/>
      <c r="FA14" s="10"/>
      <c r="FB14" s="10"/>
      <c r="FC14" s="10"/>
      <c r="FD14" s="10"/>
      <c r="FE14" s="10">
        <v>400</v>
      </c>
      <c r="FF14" s="10"/>
      <c r="FG14" s="10">
        <v>100</v>
      </c>
      <c r="FH14" s="10"/>
      <c r="FI14" s="10" t="s">
        <v>284</v>
      </c>
      <c r="FJ14" s="10"/>
      <c r="FK14" s="10"/>
      <c r="FL14" s="10"/>
      <c r="FM14" s="10"/>
      <c r="FN14" s="10" t="s">
        <v>292</v>
      </c>
      <c r="FO14" s="10">
        <v>150</v>
      </c>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v>50</v>
      </c>
      <c r="GN14" s="10"/>
      <c r="GO14" s="10">
        <v>500</v>
      </c>
      <c r="GP14" s="10"/>
      <c r="GQ14" s="10"/>
      <c r="GR14" s="10">
        <v>150</v>
      </c>
      <c r="GS14" s="10"/>
      <c r="GT14" s="10"/>
      <c r="GU14" s="10" t="s">
        <v>346</v>
      </c>
      <c r="GV14" s="10"/>
      <c r="GW14" s="10"/>
      <c r="GX14" s="10"/>
      <c r="GY14" s="10"/>
      <c r="GZ14" s="10"/>
      <c r="HA14" s="10"/>
      <c r="HB14" s="10"/>
      <c r="HC14" s="10"/>
      <c r="HD14" s="10" t="s">
        <v>304</v>
      </c>
      <c r="HE14" s="10"/>
      <c r="HF14" s="10"/>
      <c r="HG14" s="10"/>
      <c r="HH14" s="10"/>
      <c r="HI14" s="10"/>
      <c r="HJ14" s="10" t="s">
        <v>320</v>
      </c>
      <c r="HK14" s="10"/>
      <c r="HL14" s="10"/>
      <c r="HM14" s="10" t="s">
        <v>323</v>
      </c>
      <c r="HN14" s="10"/>
      <c r="HO14" s="10"/>
      <c r="HP14" s="10"/>
      <c r="HQ14" s="10"/>
      <c r="HR14" s="10"/>
      <c r="HS14" s="10"/>
      <c r="HT14" s="10"/>
      <c r="HU14" s="10"/>
      <c r="HV14" s="10"/>
      <c r="HW14" s="10"/>
      <c r="HX14" s="10"/>
      <c r="HY14" s="10"/>
      <c r="HZ14" s="10" t="s">
        <v>303</v>
      </c>
      <c r="IA14" s="10"/>
      <c r="IB14" s="10" t="s">
        <v>291</v>
      </c>
      <c r="IC14" s="10"/>
      <c r="ID14" s="10"/>
      <c r="IE14" s="10" t="s">
        <v>320</v>
      </c>
      <c r="IF14" s="10"/>
      <c r="IG14" s="10"/>
      <c r="IH14" s="10"/>
      <c r="II14" s="10"/>
      <c r="IJ14" s="10"/>
      <c r="IK14" s="10"/>
      <c r="IL14" s="10"/>
      <c r="IM14" s="10"/>
      <c r="IN14" s="10" t="s">
        <v>303</v>
      </c>
      <c r="IO14" s="10" t="s">
        <v>304</v>
      </c>
      <c r="IP14" s="10"/>
      <c r="IQ14" s="10"/>
      <c r="IR14" s="10"/>
      <c r="IS14" s="10"/>
      <c r="IT14" s="10"/>
      <c r="IU14" s="10"/>
      <c r="IV14" s="10"/>
      <c r="IW14" s="10"/>
      <c r="IX14" s="10"/>
      <c r="IY14" s="10"/>
      <c r="IZ14" s="10"/>
      <c r="JA14" s="10" t="s">
        <v>288</v>
      </c>
      <c r="JB14" s="10"/>
      <c r="JC14" s="10">
        <v>50</v>
      </c>
      <c r="JD14" s="10"/>
      <c r="JE14" s="10" t="s">
        <v>294</v>
      </c>
      <c r="JF14" s="10"/>
      <c r="JG14" s="10"/>
      <c r="JH14" s="10"/>
      <c r="JI14" s="10"/>
      <c r="JJ14" s="10"/>
      <c r="JK14" s="10"/>
      <c r="JL14" s="10"/>
      <c r="JM14" s="10"/>
      <c r="JN14" s="10"/>
      <c r="JO14" s="10">
        <v>532600</v>
      </c>
      <c r="JP14" s="11">
        <v>575084.88</v>
      </c>
      <c r="JQ14" s="11">
        <f t="shared" si="0"/>
        <v>479237.4</v>
      </c>
      <c r="JR14" s="11">
        <f t="shared" si="1"/>
        <v>479340</v>
      </c>
      <c r="JS14">
        <f t="shared" si="2"/>
        <v>47.934000000000005</v>
      </c>
    </row>
    <row r="15" spans="1:279" ht="51" hidden="1" customHeight="1" thickBot="1" x14ac:dyDescent="0.3">
      <c r="A15" s="7" t="s">
        <v>347</v>
      </c>
      <c r="B15" s="8" t="s">
        <v>343</v>
      </c>
      <c r="C15" s="8" t="s">
        <v>348</v>
      </c>
      <c r="D15" s="9" t="s">
        <v>349</v>
      </c>
      <c r="E15" s="9" t="s">
        <v>283</v>
      </c>
      <c r="F15" s="9">
        <v>0.7</v>
      </c>
      <c r="G15" s="10"/>
      <c r="H15" s="10"/>
      <c r="I15" s="10"/>
      <c r="J15" s="10"/>
      <c r="K15" s="10"/>
      <c r="L15" s="10"/>
      <c r="M15" s="10"/>
      <c r="N15" s="10"/>
      <c r="O15" s="10"/>
      <c r="P15" s="10"/>
      <c r="Q15" s="10"/>
      <c r="R15" s="10"/>
      <c r="S15" s="10" t="s">
        <v>300</v>
      </c>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v>200</v>
      </c>
      <c r="BX15" s="10"/>
      <c r="BY15" s="10"/>
      <c r="BZ15" s="10"/>
      <c r="CA15" s="10"/>
      <c r="CB15" s="10"/>
      <c r="CC15" s="10"/>
      <c r="CD15" s="10"/>
      <c r="CE15" s="10"/>
      <c r="CF15" s="10"/>
      <c r="CG15" s="10"/>
      <c r="CH15" s="10"/>
      <c r="CI15" s="10"/>
      <c r="CJ15" s="10"/>
      <c r="CK15" s="10"/>
      <c r="CL15" s="10"/>
      <c r="CM15" s="10"/>
      <c r="CN15" s="10"/>
      <c r="CO15" s="10"/>
      <c r="CP15" s="10"/>
      <c r="CQ15" s="10" t="s">
        <v>284</v>
      </c>
      <c r="CR15" s="10"/>
      <c r="CS15" s="10"/>
      <c r="CT15" s="10"/>
      <c r="CU15" s="10"/>
      <c r="CV15" s="10" t="s">
        <v>284</v>
      </c>
      <c r="CW15" s="10">
        <v>300</v>
      </c>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t="s">
        <v>289</v>
      </c>
      <c r="EX15" s="10"/>
      <c r="EY15" s="10"/>
      <c r="EZ15" s="10"/>
      <c r="FA15" s="10"/>
      <c r="FB15" s="10"/>
      <c r="FC15" s="10"/>
      <c r="FD15" s="10"/>
      <c r="FE15" s="10"/>
      <c r="FF15" s="10"/>
      <c r="FG15" s="10">
        <v>100</v>
      </c>
      <c r="FH15" s="10"/>
      <c r="FI15" s="10"/>
      <c r="FJ15" s="10"/>
      <c r="FK15" s="10"/>
      <c r="FL15" s="10"/>
      <c r="FM15" s="10"/>
      <c r="FN15" s="10"/>
      <c r="FO15" s="10"/>
      <c r="FP15" s="10"/>
      <c r="FQ15" s="10" t="s">
        <v>290</v>
      </c>
      <c r="FR15" s="10"/>
      <c r="FS15" s="10"/>
      <c r="FT15" s="10"/>
      <c r="FU15" s="10"/>
      <c r="FV15" s="10"/>
      <c r="FW15" s="10"/>
      <c r="FX15" s="10"/>
      <c r="FY15" s="10"/>
      <c r="FZ15" s="10"/>
      <c r="GA15" s="10"/>
      <c r="GB15" s="10"/>
      <c r="GC15" s="10"/>
      <c r="GD15" s="10"/>
      <c r="GE15" s="10"/>
      <c r="GF15" s="10"/>
      <c r="GG15" s="10"/>
      <c r="GH15" s="10"/>
      <c r="GI15" s="10">
        <v>100</v>
      </c>
      <c r="GJ15" s="10"/>
      <c r="GK15" s="10"/>
      <c r="GL15" s="10"/>
      <c r="GM15" s="10"/>
      <c r="GN15" s="10"/>
      <c r="GO15" s="10"/>
      <c r="GP15" s="10"/>
      <c r="GQ15" s="10"/>
      <c r="GR15" s="10" t="s">
        <v>287</v>
      </c>
      <c r="GS15" s="10"/>
      <c r="GT15" s="10"/>
      <c r="GU15" s="10"/>
      <c r="GV15" s="10"/>
      <c r="GW15" s="10"/>
      <c r="GX15" s="10"/>
      <c r="GY15" s="10"/>
      <c r="GZ15" s="10" t="s">
        <v>294</v>
      </c>
      <c r="HA15" s="10"/>
      <c r="HB15" s="10"/>
      <c r="HC15" s="10"/>
      <c r="HD15" s="10" t="s">
        <v>301</v>
      </c>
      <c r="HE15" s="10"/>
      <c r="HF15" s="10"/>
      <c r="HG15" s="10"/>
      <c r="HH15" s="10"/>
      <c r="HI15" s="10"/>
      <c r="HJ15" s="10"/>
      <c r="HK15" s="10"/>
      <c r="HL15" s="10"/>
      <c r="HM15" s="10">
        <v>700</v>
      </c>
      <c r="HN15" s="10"/>
      <c r="HO15" s="10"/>
      <c r="HP15" s="10"/>
      <c r="HQ15" s="10"/>
      <c r="HR15" s="10"/>
      <c r="HS15" s="10"/>
      <c r="HT15" s="10"/>
      <c r="HU15" s="10"/>
      <c r="HV15" s="10"/>
      <c r="HW15" s="10"/>
      <c r="HX15" s="10"/>
      <c r="HY15" s="10"/>
      <c r="HZ15" s="10" t="s">
        <v>326</v>
      </c>
      <c r="IA15" s="10"/>
      <c r="IB15" s="10"/>
      <c r="IC15" s="10"/>
      <c r="ID15" s="10"/>
      <c r="IE15" s="10" t="s">
        <v>286</v>
      </c>
      <c r="IF15" s="10"/>
      <c r="IG15" s="10" t="s">
        <v>294</v>
      </c>
      <c r="IH15" s="10"/>
      <c r="II15" s="10"/>
      <c r="IJ15" s="10"/>
      <c r="IK15" s="10" t="s">
        <v>328</v>
      </c>
      <c r="IL15" s="10"/>
      <c r="IM15" s="10"/>
      <c r="IN15" s="10"/>
      <c r="IO15" s="10" t="s">
        <v>327</v>
      </c>
      <c r="IP15" s="10"/>
      <c r="IQ15" s="10" t="s">
        <v>294</v>
      </c>
      <c r="IR15" s="10"/>
      <c r="IS15" s="10"/>
      <c r="IT15" s="10"/>
      <c r="IU15" s="10"/>
      <c r="IV15" s="10"/>
      <c r="IW15" s="10"/>
      <c r="IX15" s="10"/>
      <c r="IY15" s="10" t="s">
        <v>292</v>
      </c>
      <c r="IZ15" s="10"/>
      <c r="JA15" s="10"/>
      <c r="JB15" s="10"/>
      <c r="JC15" s="10" t="s">
        <v>303</v>
      </c>
      <c r="JD15" s="10"/>
      <c r="JE15" s="10" t="s">
        <v>294</v>
      </c>
      <c r="JF15" s="10"/>
      <c r="JG15" s="10"/>
      <c r="JH15" s="10" t="s">
        <v>330</v>
      </c>
      <c r="JI15" s="10"/>
      <c r="JJ15" s="10"/>
      <c r="JK15" s="10"/>
      <c r="JL15" s="10"/>
      <c r="JM15" s="10"/>
      <c r="JN15" s="10"/>
      <c r="JO15" s="10">
        <v>520400</v>
      </c>
      <c r="JP15" s="11">
        <v>437136</v>
      </c>
      <c r="JQ15" s="11">
        <f t="shared" si="0"/>
        <v>364280</v>
      </c>
      <c r="JR15" s="11">
        <f t="shared" si="1"/>
        <v>364280</v>
      </c>
      <c r="JS15">
        <f t="shared" si="2"/>
        <v>36.428000000000004</v>
      </c>
    </row>
    <row r="16" spans="1:279" ht="51" customHeight="1" thickBot="1" x14ac:dyDescent="0.3">
      <c r="A16" s="7" t="s">
        <v>350</v>
      </c>
      <c r="B16" s="8" t="s">
        <v>351</v>
      </c>
      <c r="C16" s="8" t="s">
        <v>352</v>
      </c>
      <c r="D16" s="9" t="s">
        <v>353</v>
      </c>
      <c r="E16" s="9" t="s">
        <v>283</v>
      </c>
      <c r="F16" s="9">
        <v>1.24</v>
      </c>
      <c r="G16" s="10" t="s">
        <v>323</v>
      </c>
      <c r="H16" s="10"/>
      <c r="I16" s="10"/>
      <c r="J16" s="10"/>
      <c r="K16" s="10"/>
      <c r="L16" s="10"/>
      <c r="M16" s="10" t="s">
        <v>354</v>
      </c>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t="s">
        <v>355</v>
      </c>
      <c r="AP16" s="10" t="s">
        <v>356</v>
      </c>
      <c r="AQ16" s="10"/>
      <c r="AR16" s="10"/>
      <c r="AS16" s="10"/>
      <c r="AT16" s="10"/>
      <c r="AU16" s="10"/>
      <c r="AV16" s="10"/>
      <c r="AW16" s="10"/>
      <c r="AX16" s="10"/>
      <c r="AY16" s="10"/>
      <c r="AZ16" s="10"/>
      <c r="BA16" s="10"/>
      <c r="BB16" s="10"/>
      <c r="BC16" s="10"/>
      <c r="BD16" s="10"/>
      <c r="BE16" s="10"/>
      <c r="BF16" s="10"/>
      <c r="BG16" s="10"/>
      <c r="BH16" s="10"/>
      <c r="BI16" s="10" t="s">
        <v>319</v>
      </c>
      <c r="BJ16" s="10"/>
      <c r="BK16" s="10"/>
      <c r="BL16" s="10"/>
      <c r="BM16" s="10"/>
      <c r="BN16" s="10"/>
      <c r="BO16" s="10"/>
      <c r="BP16" s="10" t="s">
        <v>320</v>
      </c>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t="s">
        <v>303</v>
      </c>
      <c r="CU16" s="10"/>
      <c r="CV16" s="10"/>
      <c r="CW16" s="10"/>
      <c r="CX16" s="10"/>
      <c r="CY16" s="10" t="s">
        <v>320</v>
      </c>
      <c r="CZ16" s="10"/>
      <c r="DA16" s="10"/>
      <c r="DB16" s="10"/>
      <c r="DC16" s="10"/>
      <c r="DD16" s="10"/>
      <c r="DE16" s="10"/>
      <c r="DF16" s="10"/>
      <c r="DG16" s="10"/>
      <c r="DH16" s="10"/>
      <c r="DI16" s="10"/>
      <c r="DJ16" s="10"/>
      <c r="DK16" s="10"/>
      <c r="DL16" s="10"/>
      <c r="DM16" s="10" t="s">
        <v>335</v>
      </c>
      <c r="DN16" s="10"/>
      <c r="DO16" s="10"/>
      <c r="DP16" s="10"/>
      <c r="DQ16" s="10"/>
      <c r="DR16" s="10"/>
      <c r="DS16" s="10"/>
      <c r="DT16" s="10"/>
      <c r="DU16" s="10"/>
      <c r="DV16" s="10"/>
      <c r="DW16" s="10"/>
      <c r="DX16" s="10"/>
      <c r="DY16" s="10"/>
      <c r="DZ16" s="10"/>
      <c r="EA16" s="10"/>
      <c r="EB16" s="10"/>
      <c r="EC16" s="10"/>
      <c r="ED16" s="10"/>
      <c r="EE16" s="10"/>
      <c r="EF16" s="10"/>
      <c r="EG16" s="10"/>
      <c r="EH16" s="10"/>
      <c r="EI16" s="10" t="s">
        <v>284</v>
      </c>
      <c r="EJ16" s="10"/>
      <c r="EK16" s="10"/>
      <c r="EL16" s="10"/>
      <c r="EM16" s="10"/>
      <c r="EN16" s="10"/>
      <c r="EO16" s="10"/>
      <c r="EP16" s="10"/>
      <c r="EQ16" s="10"/>
      <c r="ER16" s="10">
        <v>10</v>
      </c>
      <c r="ES16" s="10">
        <v>500</v>
      </c>
      <c r="ET16" s="10"/>
      <c r="EU16" s="10"/>
      <c r="EV16" s="10"/>
      <c r="EW16" s="10"/>
      <c r="EX16" s="10"/>
      <c r="EY16" s="10"/>
      <c r="EZ16" s="10" t="s">
        <v>292</v>
      </c>
      <c r="FA16" s="10"/>
      <c r="FB16" s="10"/>
      <c r="FC16" s="10"/>
      <c r="FD16" s="10"/>
      <c r="FE16" s="10">
        <v>800</v>
      </c>
      <c r="FF16" s="10"/>
      <c r="FG16" s="10"/>
      <c r="FH16" s="10"/>
      <c r="FI16" s="10"/>
      <c r="FJ16" s="10"/>
      <c r="FK16" s="10"/>
      <c r="FL16" s="10"/>
      <c r="FM16" s="10"/>
      <c r="FN16" s="10"/>
      <c r="FO16" s="10"/>
      <c r="FP16" s="10"/>
      <c r="FQ16" s="10"/>
      <c r="FR16" s="10"/>
      <c r="FS16" s="10"/>
      <c r="FT16" s="10" t="s">
        <v>284</v>
      </c>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t="s">
        <v>323</v>
      </c>
      <c r="HE16" s="10"/>
      <c r="HF16" s="10"/>
      <c r="HG16" s="10"/>
      <c r="HH16" s="10"/>
      <c r="HI16" s="10"/>
      <c r="HJ16" s="10"/>
      <c r="HK16" s="10"/>
      <c r="HL16" s="10"/>
      <c r="HM16" s="10"/>
      <c r="HN16" s="10"/>
      <c r="HO16" s="10"/>
      <c r="HP16" s="10"/>
      <c r="HQ16" s="10" t="s">
        <v>357</v>
      </c>
      <c r="HR16" s="10"/>
      <c r="HS16" s="10"/>
      <c r="HT16" s="10"/>
      <c r="HU16" s="10" t="s">
        <v>304</v>
      </c>
      <c r="HV16" s="10" t="s">
        <v>284</v>
      </c>
      <c r="HW16" s="10"/>
      <c r="HX16" s="10"/>
      <c r="HY16" s="10"/>
      <c r="HZ16" s="10"/>
      <c r="IA16" s="10"/>
      <c r="IB16" s="10"/>
      <c r="IC16" s="10"/>
      <c r="ID16" s="10" t="s">
        <v>358</v>
      </c>
      <c r="IE16" s="10"/>
      <c r="IF16" s="10"/>
      <c r="IG16" s="10"/>
      <c r="IH16" s="10"/>
      <c r="II16" s="10" t="s">
        <v>294</v>
      </c>
      <c r="IJ16" s="10" t="s">
        <v>289</v>
      </c>
      <c r="IK16" s="10">
        <v>150</v>
      </c>
      <c r="IL16" s="10" t="s">
        <v>325</v>
      </c>
      <c r="IM16" s="10"/>
      <c r="IN16" s="10"/>
      <c r="IO16" s="10"/>
      <c r="IP16" s="10"/>
      <c r="IQ16" s="10"/>
      <c r="IR16" s="10" t="s">
        <v>284</v>
      </c>
      <c r="IS16" s="10" t="s">
        <v>284</v>
      </c>
      <c r="IT16" s="10" t="s">
        <v>327</v>
      </c>
      <c r="IU16" s="10"/>
      <c r="IV16" s="10"/>
      <c r="IW16" s="10"/>
      <c r="IX16" s="10"/>
      <c r="IY16" s="10" t="s">
        <v>323</v>
      </c>
      <c r="IZ16" s="10"/>
      <c r="JA16" s="10"/>
      <c r="JB16" s="10" t="s">
        <v>294</v>
      </c>
      <c r="JC16" s="10"/>
      <c r="JD16" s="10"/>
      <c r="JE16" s="10"/>
      <c r="JF16" s="10"/>
      <c r="JG16" s="10" t="s">
        <v>294</v>
      </c>
      <c r="JH16" s="10"/>
      <c r="JI16" s="10"/>
      <c r="JJ16" s="10">
        <v>500</v>
      </c>
      <c r="JK16" s="10"/>
      <c r="JL16" s="10"/>
      <c r="JM16" s="10"/>
      <c r="JN16" s="10"/>
      <c r="JO16" s="10">
        <v>683860</v>
      </c>
      <c r="JP16" s="11">
        <v>213067.92</v>
      </c>
      <c r="JQ16" s="11">
        <f t="shared" si="0"/>
        <v>177556.6</v>
      </c>
      <c r="JR16" s="11">
        <f t="shared" si="1"/>
        <v>847986.4</v>
      </c>
      <c r="JS16">
        <f t="shared" si="2"/>
        <v>84.798640000000006</v>
      </c>
    </row>
    <row r="17" spans="1:279" ht="51" customHeight="1" thickBot="1" x14ac:dyDescent="0.3">
      <c r="A17" s="7" t="s">
        <v>359</v>
      </c>
      <c r="B17" s="8" t="s">
        <v>351</v>
      </c>
      <c r="C17" s="8" t="s">
        <v>360</v>
      </c>
      <c r="D17" s="9" t="s">
        <v>361</v>
      </c>
      <c r="E17" s="9" t="s">
        <v>283</v>
      </c>
      <c r="F17" s="9">
        <v>0.69</v>
      </c>
      <c r="G17" s="10" t="s">
        <v>362</v>
      </c>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t="s">
        <v>285</v>
      </c>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t="s">
        <v>292</v>
      </c>
      <c r="CN17" s="10"/>
      <c r="CO17" s="10"/>
      <c r="CP17" s="10"/>
      <c r="CQ17" s="10"/>
      <c r="CR17" s="10"/>
      <c r="CS17" s="10"/>
      <c r="CT17" s="10"/>
      <c r="CU17" s="10"/>
      <c r="CV17" s="10"/>
      <c r="CW17" s="10"/>
      <c r="CX17" s="10"/>
      <c r="CY17" s="10"/>
      <c r="CZ17" s="10"/>
      <c r="DA17" s="10">
        <v>500</v>
      </c>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t="s">
        <v>284</v>
      </c>
      <c r="EJ17" s="10"/>
      <c r="EK17" s="10"/>
      <c r="EL17" s="10"/>
      <c r="EM17" s="10"/>
      <c r="EN17" s="10"/>
      <c r="EO17" s="10"/>
      <c r="EP17" s="10"/>
      <c r="EQ17" s="10"/>
      <c r="ER17" s="10"/>
      <c r="ES17" s="10">
        <v>900</v>
      </c>
      <c r="ET17" s="10"/>
      <c r="EU17" s="10"/>
      <c r="EV17" s="10"/>
      <c r="EW17" s="10"/>
      <c r="EX17" s="10"/>
      <c r="EY17" s="10"/>
      <c r="EZ17" s="10"/>
      <c r="FA17" s="10"/>
      <c r="FB17" s="10"/>
      <c r="FC17" s="10"/>
      <c r="FD17" s="10"/>
      <c r="FE17" s="10">
        <v>800</v>
      </c>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t="s">
        <v>294</v>
      </c>
      <c r="GF17" s="10"/>
      <c r="GG17" s="10"/>
      <c r="GH17" s="10"/>
      <c r="GI17" s="10"/>
      <c r="GJ17" s="10"/>
      <c r="GK17" s="10"/>
      <c r="GL17" s="10"/>
      <c r="GM17" s="10"/>
      <c r="GN17" s="10"/>
      <c r="GO17" s="10"/>
      <c r="GP17" s="10"/>
      <c r="GQ17" s="10"/>
      <c r="GR17" s="10"/>
      <c r="GS17" s="10"/>
      <c r="GT17" s="10"/>
      <c r="GU17" s="10"/>
      <c r="GV17" s="10"/>
      <c r="GW17" s="10" t="s">
        <v>292</v>
      </c>
      <c r="GX17" s="10"/>
      <c r="GY17" s="10"/>
      <c r="GZ17" s="10"/>
      <c r="HA17" s="10"/>
      <c r="HB17" s="10"/>
      <c r="HC17" s="10"/>
      <c r="HD17" s="10" t="s">
        <v>304</v>
      </c>
      <c r="HE17" s="10"/>
      <c r="HF17" s="10">
        <v>400</v>
      </c>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t="s">
        <v>328</v>
      </c>
      <c r="IU17" s="10"/>
      <c r="IV17" s="10"/>
      <c r="IW17" s="10"/>
      <c r="IX17" s="10"/>
      <c r="IY17" s="10"/>
      <c r="IZ17" s="10"/>
      <c r="JA17" s="10"/>
      <c r="JB17" s="10"/>
      <c r="JC17" s="10">
        <v>500</v>
      </c>
      <c r="JD17" s="10"/>
      <c r="JE17" s="10"/>
      <c r="JF17" s="10"/>
      <c r="JG17" s="10"/>
      <c r="JH17" s="10"/>
      <c r="JI17" s="10"/>
      <c r="JJ17" s="10"/>
      <c r="JK17" s="10"/>
      <c r="JL17" s="10"/>
      <c r="JM17" s="10"/>
      <c r="JN17" s="10"/>
      <c r="JO17" s="10">
        <v>270200</v>
      </c>
      <c r="JP17" s="11">
        <v>113068.2</v>
      </c>
      <c r="JQ17" s="11">
        <f t="shared" si="0"/>
        <v>94223.5</v>
      </c>
      <c r="JR17" s="11">
        <f t="shared" si="1"/>
        <v>186438</v>
      </c>
      <c r="JS17">
        <f t="shared" si="2"/>
        <v>18.643800000000002</v>
      </c>
    </row>
    <row r="18" spans="1:279" ht="51" customHeight="1" thickBot="1" x14ac:dyDescent="0.3">
      <c r="A18" s="7" t="s">
        <v>363</v>
      </c>
      <c r="B18" s="8" t="s">
        <v>364</v>
      </c>
      <c r="C18" s="8" t="s">
        <v>365</v>
      </c>
      <c r="D18" s="9" t="s">
        <v>366</v>
      </c>
      <c r="E18" s="9" t="s">
        <v>283</v>
      </c>
      <c r="F18" s="9">
        <v>5.4</v>
      </c>
      <c r="G18" s="10">
        <v>180</v>
      </c>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t="s">
        <v>294</v>
      </c>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v>20</v>
      </c>
      <c r="BP18" s="10"/>
      <c r="BQ18" s="10"/>
      <c r="BR18" s="10"/>
      <c r="BS18" s="10"/>
      <c r="BT18" s="10"/>
      <c r="BU18" s="10"/>
      <c r="BV18" s="10"/>
      <c r="BW18" s="10">
        <v>250</v>
      </c>
      <c r="BX18" s="10"/>
      <c r="BY18" s="10"/>
      <c r="BZ18" s="10"/>
      <c r="CA18" s="10"/>
      <c r="CB18" s="10"/>
      <c r="CC18" s="10"/>
      <c r="CD18" s="10"/>
      <c r="CE18" s="10"/>
      <c r="CF18" s="10">
        <v>40</v>
      </c>
      <c r="CG18" s="10"/>
      <c r="CH18" s="10"/>
      <c r="CI18" s="10"/>
      <c r="CJ18" s="10">
        <v>10</v>
      </c>
      <c r="CK18" s="10"/>
      <c r="CL18" s="10" t="s">
        <v>285</v>
      </c>
      <c r="CM18" s="10"/>
      <c r="CN18" s="10"/>
      <c r="CO18" s="10"/>
      <c r="CP18" s="10"/>
      <c r="CQ18" s="10"/>
      <c r="CR18" s="10"/>
      <c r="CS18" s="10"/>
      <c r="CT18" s="10"/>
      <c r="CU18" s="10"/>
      <c r="CV18" s="10"/>
      <c r="CW18" s="10"/>
      <c r="CX18" s="10" t="s">
        <v>289</v>
      </c>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t="s">
        <v>291</v>
      </c>
      <c r="EL18" s="10"/>
      <c r="EM18" s="10"/>
      <c r="EN18" s="10"/>
      <c r="EO18" s="10"/>
      <c r="EP18" s="10"/>
      <c r="EQ18" s="10"/>
      <c r="ER18" s="10"/>
      <c r="ES18" s="10"/>
      <c r="ET18" s="10"/>
      <c r="EU18" s="10"/>
      <c r="EV18" s="10"/>
      <c r="EW18" s="10"/>
      <c r="EX18" s="10"/>
      <c r="EY18" s="10"/>
      <c r="EZ18" s="10"/>
      <c r="FA18" s="10"/>
      <c r="FB18" s="10"/>
      <c r="FC18" s="10"/>
      <c r="FD18" s="10"/>
      <c r="FE18" s="10">
        <v>200</v>
      </c>
      <c r="FF18" s="10"/>
      <c r="FG18" s="10"/>
      <c r="FH18" s="10"/>
      <c r="FI18" s="10"/>
      <c r="FJ18" s="10"/>
      <c r="FK18" s="10"/>
      <c r="FL18" s="10"/>
      <c r="FM18" s="10"/>
      <c r="FN18" s="10"/>
      <c r="FO18" s="10">
        <v>150</v>
      </c>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t="s">
        <v>294</v>
      </c>
      <c r="HF18" s="10"/>
      <c r="HG18" s="10"/>
      <c r="HH18" s="10"/>
      <c r="HI18" s="10"/>
      <c r="HJ18" s="10"/>
      <c r="HK18" s="10"/>
      <c r="HL18" s="10"/>
      <c r="HM18" s="10"/>
      <c r="HN18" s="10" t="s">
        <v>325</v>
      </c>
      <c r="HO18" s="10"/>
      <c r="HP18" s="10"/>
      <c r="HQ18" s="10"/>
      <c r="HR18" s="10"/>
      <c r="HS18" s="10"/>
      <c r="HT18" s="10"/>
      <c r="HU18" s="10"/>
      <c r="HV18" s="10"/>
      <c r="HW18" s="10"/>
      <c r="HX18" s="10"/>
      <c r="HY18" s="10"/>
      <c r="HZ18" s="10" t="s">
        <v>300</v>
      </c>
      <c r="IA18" s="10"/>
      <c r="IB18" s="10" t="s">
        <v>284</v>
      </c>
      <c r="IC18" s="10" t="s">
        <v>285</v>
      </c>
      <c r="ID18" s="10"/>
      <c r="IE18" s="10"/>
      <c r="IF18" s="10"/>
      <c r="IG18" s="10"/>
      <c r="IH18" s="10"/>
      <c r="II18" s="10"/>
      <c r="IJ18" s="10"/>
      <c r="IK18" s="10"/>
      <c r="IL18" s="10"/>
      <c r="IM18" s="10" t="s">
        <v>289</v>
      </c>
      <c r="IN18" s="10" t="s">
        <v>335</v>
      </c>
      <c r="IO18" s="10"/>
      <c r="IP18" s="10"/>
      <c r="IQ18" s="10"/>
      <c r="IR18" s="10"/>
      <c r="IS18" s="10"/>
      <c r="IT18" s="10" t="s">
        <v>292</v>
      </c>
      <c r="IU18" s="10">
        <v>40</v>
      </c>
      <c r="IV18" s="10"/>
      <c r="IW18" s="10"/>
      <c r="IX18" s="10"/>
      <c r="IY18" s="10"/>
      <c r="IZ18" s="10"/>
      <c r="JA18" s="10"/>
      <c r="JB18" s="10"/>
      <c r="JC18" s="10"/>
      <c r="JD18" s="10"/>
      <c r="JE18" s="10" t="s">
        <v>294</v>
      </c>
      <c r="JF18" s="10"/>
      <c r="JG18" s="10"/>
      <c r="JH18" s="10"/>
      <c r="JI18" s="10"/>
      <c r="JJ18" s="10"/>
      <c r="JK18" s="10"/>
      <c r="JL18" s="10"/>
      <c r="JM18" s="10"/>
      <c r="JN18" s="10"/>
      <c r="JO18" s="10">
        <v>91590</v>
      </c>
      <c r="JP18" s="11">
        <v>593503.19999999995</v>
      </c>
      <c r="JQ18" s="11">
        <f t="shared" si="0"/>
        <v>494586</v>
      </c>
      <c r="JR18" s="11">
        <f t="shared" si="1"/>
        <v>494586.00000000006</v>
      </c>
      <c r="JS18">
        <f t="shared" si="2"/>
        <v>49.458600000000011</v>
      </c>
    </row>
    <row r="19" spans="1:279" ht="51" customHeight="1" thickBot="1" x14ac:dyDescent="0.3">
      <c r="A19" s="7" t="s">
        <v>367</v>
      </c>
      <c r="B19" s="8" t="s">
        <v>364</v>
      </c>
      <c r="C19" s="8" t="s">
        <v>368</v>
      </c>
      <c r="D19" s="9" t="s">
        <v>369</v>
      </c>
      <c r="E19" s="9" t="s">
        <v>283</v>
      </c>
      <c r="F19" s="9">
        <v>4.5999999999999996</v>
      </c>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v>100</v>
      </c>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v>50</v>
      </c>
      <c r="BU19" s="10">
        <v>100</v>
      </c>
      <c r="BV19" s="10"/>
      <c r="BW19" s="10"/>
      <c r="BX19" s="10"/>
      <c r="BY19" s="10">
        <v>500</v>
      </c>
      <c r="BZ19" s="10"/>
      <c r="CA19" s="10"/>
      <c r="CB19" s="10"/>
      <c r="CC19" s="10"/>
      <c r="CD19" s="10"/>
      <c r="CE19" s="10"/>
      <c r="CF19" s="10">
        <v>30</v>
      </c>
      <c r="CG19" s="10"/>
      <c r="CH19" s="10"/>
      <c r="CI19" s="10"/>
      <c r="CJ19" s="10"/>
      <c r="CK19" s="10"/>
      <c r="CL19" s="10"/>
      <c r="CM19" s="10"/>
      <c r="CN19" s="10"/>
      <c r="CO19" s="10"/>
      <c r="CP19" s="10"/>
      <c r="CQ19" s="10"/>
      <c r="CR19" s="10"/>
      <c r="CS19" s="10"/>
      <c r="CT19" s="10"/>
      <c r="CU19" s="10"/>
      <c r="CV19" s="10"/>
      <c r="CW19" s="10">
        <v>300</v>
      </c>
      <c r="CX19" s="10" t="s">
        <v>289</v>
      </c>
      <c r="CY19" s="10"/>
      <c r="CZ19" s="10"/>
      <c r="DA19" s="10"/>
      <c r="DB19" s="10"/>
      <c r="DC19" s="10"/>
      <c r="DD19" s="10"/>
      <c r="DE19" s="10"/>
      <c r="DF19" s="10"/>
      <c r="DG19" s="10"/>
      <c r="DH19" s="10">
        <v>10</v>
      </c>
      <c r="DI19" s="10"/>
      <c r="DJ19" s="10"/>
      <c r="DK19" s="10"/>
      <c r="DL19" s="10"/>
      <c r="DM19" s="10"/>
      <c r="DN19" s="10"/>
      <c r="DO19" s="10"/>
      <c r="DP19" s="10"/>
      <c r="DQ19" s="10"/>
      <c r="DR19" s="10"/>
      <c r="DS19" s="10"/>
      <c r="DT19" s="10"/>
      <c r="DU19" s="10"/>
      <c r="DV19" s="10">
        <v>500</v>
      </c>
      <c r="DW19" s="10">
        <v>5</v>
      </c>
      <c r="DX19" s="10"/>
      <c r="DY19" s="10"/>
      <c r="DZ19" s="10"/>
      <c r="EA19" s="10">
        <v>50</v>
      </c>
      <c r="EB19" s="10"/>
      <c r="EC19" s="10"/>
      <c r="ED19" s="10"/>
      <c r="EE19" s="10"/>
      <c r="EF19" s="10"/>
      <c r="EG19" s="10"/>
      <c r="EH19" s="10" t="s">
        <v>289</v>
      </c>
      <c r="EI19" s="10"/>
      <c r="EJ19" s="10"/>
      <c r="EK19" s="10"/>
      <c r="EL19" s="10"/>
      <c r="EM19" s="10"/>
      <c r="EN19" s="10">
        <v>300</v>
      </c>
      <c r="EO19" s="10"/>
      <c r="EP19" s="10"/>
      <c r="EQ19" s="10"/>
      <c r="ER19" s="10"/>
      <c r="ES19" s="10"/>
      <c r="ET19" s="10"/>
      <c r="EU19" s="10"/>
      <c r="EV19" s="10"/>
      <c r="EW19" s="10"/>
      <c r="EX19" s="10">
        <v>10</v>
      </c>
      <c r="EY19" s="10"/>
      <c r="EZ19" s="10"/>
      <c r="FA19" s="10"/>
      <c r="FB19" s="10"/>
      <c r="FC19" s="10"/>
      <c r="FD19" s="10"/>
      <c r="FE19" s="10">
        <v>100</v>
      </c>
      <c r="FF19" s="10"/>
      <c r="FG19" s="10"/>
      <c r="FH19" s="10"/>
      <c r="FI19" s="10"/>
      <c r="FJ19" s="10"/>
      <c r="FK19" s="10"/>
      <c r="FL19" s="10"/>
      <c r="FM19" s="10"/>
      <c r="FN19" s="10"/>
      <c r="FO19" s="10"/>
      <c r="FP19" s="10"/>
      <c r="FQ19" s="10"/>
      <c r="FR19" s="10"/>
      <c r="FS19" s="10" t="s">
        <v>284</v>
      </c>
      <c r="FT19" s="10"/>
      <c r="FU19" s="10"/>
      <c r="FV19" s="10"/>
      <c r="FW19" s="10"/>
      <c r="FX19" s="10"/>
      <c r="FY19" s="10"/>
      <c r="FZ19" s="10"/>
      <c r="GA19" s="10"/>
      <c r="GB19" s="10"/>
      <c r="GC19" s="10">
        <v>100</v>
      </c>
      <c r="GD19" s="10"/>
      <c r="GE19" s="10"/>
      <c r="GF19" s="10"/>
      <c r="GG19" s="10">
        <v>14</v>
      </c>
      <c r="GH19" s="10"/>
      <c r="GI19" s="10">
        <v>50</v>
      </c>
      <c r="GJ19" s="10"/>
      <c r="GK19" s="10"/>
      <c r="GL19" s="10"/>
      <c r="GM19" s="10"/>
      <c r="GN19" s="10"/>
      <c r="GO19" s="10"/>
      <c r="GP19" s="10"/>
      <c r="GQ19" s="10"/>
      <c r="GR19" s="10"/>
      <c r="GS19" s="10"/>
      <c r="GT19" s="10"/>
      <c r="GU19" s="10"/>
      <c r="GV19" s="10">
        <v>5</v>
      </c>
      <c r="GW19" s="10"/>
      <c r="GX19" s="10"/>
      <c r="GY19" s="10"/>
      <c r="GZ19" s="10"/>
      <c r="HA19" s="10"/>
      <c r="HB19" s="10"/>
      <c r="HC19" s="10" t="s">
        <v>303</v>
      </c>
      <c r="HD19" s="10" t="s">
        <v>304</v>
      </c>
      <c r="HE19" s="10"/>
      <c r="HF19" s="10"/>
      <c r="HG19" s="10"/>
      <c r="HH19" s="10"/>
      <c r="HI19" s="10"/>
      <c r="HJ19" s="10"/>
      <c r="HK19" s="10"/>
      <c r="HL19" s="10"/>
      <c r="HM19" s="10"/>
      <c r="HN19" s="10"/>
      <c r="HO19" s="10"/>
      <c r="HP19" s="10"/>
      <c r="HQ19" s="10"/>
      <c r="HR19" s="10"/>
      <c r="HS19" s="10" t="s">
        <v>285</v>
      </c>
      <c r="HT19" s="10"/>
      <c r="HU19" s="10"/>
      <c r="HV19" s="10"/>
      <c r="HW19" s="10"/>
      <c r="HX19" s="10"/>
      <c r="HY19" s="10"/>
      <c r="HZ19" s="10"/>
      <c r="IA19" s="10"/>
      <c r="IB19" s="10"/>
      <c r="IC19" s="10"/>
      <c r="ID19" s="10"/>
      <c r="IE19" s="10" t="s">
        <v>370</v>
      </c>
      <c r="IF19" s="10"/>
      <c r="IG19" s="10"/>
      <c r="IH19" s="10"/>
      <c r="II19" s="10"/>
      <c r="IJ19" s="10"/>
      <c r="IK19" s="10"/>
      <c r="IL19" s="10"/>
      <c r="IM19" s="10"/>
      <c r="IN19" s="10"/>
      <c r="IO19" s="10" t="s">
        <v>292</v>
      </c>
      <c r="IP19" s="10"/>
      <c r="IQ19" s="10"/>
      <c r="IR19" s="10"/>
      <c r="IS19" s="10"/>
      <c r="IT19" s="10" t="s">
        <v>321</v>
      </c>
      <c r="IU19" s="10"/>
      <c r="IV19" s="10"/>
      <c r="IW19" s="10"/>
      <c r="IX19" s="10"/>
      <c r="IY19" s="10"/>
      <c r="IZ19" s="10"/>
      <c r="JA19" s="10"/>
      <c r="JB19" s="10"/>
      <c r="JC19" s="10"/>
      <c r="JD19" s="10" t="s">
        <v>371</v>
      </c>
      <c r="JE19" s="10"/>
      <c r="JF19" s="10"/>
      <c r="JG19" s="10" t="s">
        <v>320</v>
      </c>
      <c r="JH19" s="10"/>
      <c r="JI19" s="10"/>
      <c r="JJ19" s="10"/>
      <c r="JK19" s="10"/>
      <c r="JL19" s="10"/>
      <c r="JM19" s="10"/>
      <c r="JN19" s="10"/>
      <c r="JO19" s="10">
        <v>228364</v>
      </c>
      <c r="JP19" s="11">
        <v>1260569.28</v>
      </c>
      <c r="JQ19" s="11">
        <f t="shared" si="0"/>
        <v>1050474.4000000001</v>
      </c>
      <c r="JR19" s="11">
        <f t="shared" si="1"/>
        <v>1050474.3999999999</v>
      </c>
      <c r="JS19">
        <f t="shared" si="2"/>
        <v>105.04743999999999</v>
      </c>
    </row>
    <row r="20" spans="1:279" ht="51" hidden="1" customHeight="1" thickBot="1" x14ac:dyDescent="0.3">
      <c r="A20" s="7" t="s">
        <v>372</v>
      </c>
      <c r="B20" s="8" t="s">
        <v>373</v>
      </c>
      <c r="C20" s="8" t="s">
        <v>374</v>
      </c>
      <c r="D20" s="9" t="s">
        <v>375</v>
      </c>
      <c r="E20" s="9" t="s">
        <v>283</v>
      </c>
      <c r="F20" s="9">
        <v>8.1999999999999993</v>
      </c>
      <c r="G20" s="10">
        <v>60</v>
      </c>
      <c r="H20" s="10"/>
      <c r="I20" s="10"/>
      <c r="J20" s="10"/>
      <c r="K20" s="10"/>
      <c r="L20" s="10"/>
      <c r="M20" s="10"/>
      <c r="N20" s="10"/>
      <c r="O20" s="10"/>
      <c r="P20" s="10"/>
      <c r="Q20" s="10"/>
      <c r="R20" s="10"/>
      <c r="S20" s="10">
        <v>200</v>
      </c>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v>100</v>
      </c>
      <c r="BR20" s="10"/>
      <c r="BS20" s="10"/>
      <c r="BT20" s="10"/>
      <c r="BU20" s="10"/>
      <c r="BV20" s="10"/>
      <c r="BW20" s="10">
        <v>150</v>
      </c>
      <c r="BX20" s="10"/>
      <c r="BY20" s="10">
        <v>300</v>
      </c>
      <c r="BZ20" s="10"/>
      <c r="CA20" s="10"/>
      <c r="CB20" s="10"/>
      <c r="CC20" s="10"/>
      <c r="CD20" s="10"/>
      <c r="CE20" s="10"/>
      <c r="CF20" s="10"/>
      <c r="CG20" s="10"/>
      <c r="CH20" s="10"/>
      <c r="CI20" s="10"/>
      <c r="CJ20" s="10">
        <v>10</v>
      </c>
      <c r="CK20" s="10"/>
      <c r="CL20" s="10"/>
      <c r="CM20" s="10"/>
      <c r="CN20" s="10"/>
      <c r="CO20" s="10"/>
      <c r="CP20" s="10"/>
      <c r="CQ20" s="10"/>
      <c r="CR20" s="10"/>
      <c r="CS20" s="10"/>
      <c r="CT20" s="10"/>
      <c r="CU20" s="10"/>
      <c r="CV20" s="10"/>
      <c r="CW20" s="10">
        <v>100</v>
      </c>
      <c r="CX20" s="10"/>
      <c r="CY20" s="10"/>
      <c r="CZ20" s="10"/>
      <c r="DA20" s="10"/>
      <c r="DB20" s="10"/>
      <c r="DC20" s="10"/>
      <c r="DD20" s="10"/>
      <c r="DE20" s="10">
        <v>10</v>
      </c>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v>60</v>
      </c>
      <c r="FB20" s="10"/>
      <c r="FC20" s="10"/>
      <c r="FD20" s="10"/>
      <c r="FE20" s="10">
        <v>100</v>
      </c>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v>100</v>
      </c>
      <c r="GD20" s="10"/>
      <c r="GE20" s="10"/>
      <c r="GF20" s="10"/>
      <c r="GG20" s="10"/>
      <c r="GH20" s="10"/>
      <c r="GI20" s="10"/>
      <c r="GJ20" s="10"/>
      <c r="GK20" s="10"/>
      <c r="GL20" s="10"/>
      <c r="GM20" s="10"/>
      <c r="GN20" s="10"/>
      <c r="GO20" s="10"/>
      <c r="GP20" s="10"/>
      <c r="GQ20" s="10"/>
      <c r="GR20" s="10"/>
      <c r="GS20" s="10"/>
      <c r="GT20" s="10"/>
      <c r="GU20" s="10"/>
      <c r="GV20" s="10">
        <v>40</v>
      </c>
      <c r="GW20" s="10"/>
      <c r="GX20" s="10"/>
      <c r="GY20" s="10"/>
      <c r="GZ20" s="10"/>
      <c r="HA20" s="10"/>
      <c r="HB20" s="10"/>
      <c r="HC20" s="10"/>
      <c r="HD20" s="10"/>
      <c r="HE20" s="10"/>
      <c r="HF20" s="10"/>
      <c r="HG20" s="10"/>
      <c r="HH20" s="10"/>
      <c r="HI20" s="10"/>
      <c r="HJ20" s="10" t="s">
        <v>287</v>
      </c>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t="s">
        <v>327</v>
      </c>
      <c r="IP20" s="10"/>
      <c r="IQ20" s="10"/>
      <c r="IR20" s="10"/>
      <c r="IS20" s="10"/>
      <c r="IT20" s="10"/>
      <c r="IU20" s="10"/>
      <c r="IV20" s="10"/>
      <c r="IW20" s="10"/>
      <c r="IX20" s="10"/>
      <c r="IY20" s="10"/>
      <c r="IZ20" s="10"/>
      <c r="JA20" s="10"/>
      <c r="JB20" s="10"/>
      <c r="JC20" s="10"/>
      <c r="JD20" s="10"/>
      <c r="JE20" s="10"/>
      <c r="JF20" s="10"/>
      <c r="JG20" s="10"/>
      <c r="JH20" s="10"/>
      <c r="JI20" s="10"/>
      <c r="JJ20" s="10"/>
      <c r="JK20" s="10"/>
      <c r="JL20" s="10"/>
      <c r="JM20" s="10"/>
      <c r="JN20" s="10">
        <v>50</v>
      </c>
      <c r="JO20" s="10">
        <v>42780</v>
      </c>
      <c r="JP20" s="11">
        <v>420955.2</v>
      </c>
      <c r="JQ20" s="11">
        <f t="shared" si="0"/>
        <v>350796</v>
      </c>
      <c r="JR20" s="11">
        <f t="shared" si="1"/>
        <v>350795.99999999994</v>
      </c>
      <c r="JS20">
        <f t="shared" si="2"/>
        <v>35.079599999999999</v>
      </c>
    </row>
    <row r="21" spans="1:279" ht="51" hidden="1" customHeight="1" thickBot="1" x14ac:dyDescent="0.3">
      <c r="A21" s="7" t="s">
        <v>376</v>
      </c>
      <c r="B21" s="8" t="s">
        <v>373</v>
      </c>
      <c r="C21" s="8" t="s">
        <v>377</v>
      </c>
      <c r="D21" s="9" t="s">
        <v>378</v>
      </c>
      <c r="E21" s="9" t="s">
        <v>283</v>
      </c>
      <c r="F21" s="9">
        <v>7.4</v>
      </c>
      <c r="G21" s="10"/>
      <c r="H21" s="10"/>
      <c r="I21" s="10"/>
      <c r="J21" s="10"/>
      <c r="K21" s="10"/>
      <c r="L21" s="10"/>
      <c r="M21" s="10"/>
      <c r="N21" s="10"/>
      <c r="O21" s="10"/>
      <c r="P21" s="10"/>
      <c r="Q21" s="10"/>
      <c r="R21" s="10"/>
      <c r="S21" s="10">
        <v>125</v>
      </c>
      <c r="T21" s="10"/>
      <c r="U21" s="10"/>
      <c r="V21" s="10" t="s">
        <v>285</v>
      </c>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v>10</v>
      </c>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v>10</v>
      </c>
      <c r="EQ21" s="10"/>
      <c r="ER21" s="10"/>
      <c r="ES21" s="10"/>
      <c r="ET21" s="10"/>
      <c r="EU21" s="10"/>
      <c r="EV21" s="10"/>
      <c r="EW21" s="10"/>
      <c r="EX21" s="10"/>
      <c r="EY21" s="10"/>
      <c r="EZ21" s="10" t="s">
        <v>292</v>
      </c>
      <c r="FA21" s="10"/>
      <c r="FB21" s="10"/>
      <c r="FC21" s="10"/>
      <c r="FD21" s="10"/>
      <c r="FE21" s="10">
        <v>50</v>
      </c>
      <c r="FF21" s="10"/>
      <c r="FG21" s="10"/>
      <c r="FH21" s="10"/>
      <c r="FI21" s="10"/>
      <c r="FJ21" s="10"/>
      <c r="FK21" s="10"/>
      <c r="FL21" s="10"/>
      <c r="FM21" s="10"/>
      <c r="FN21" s="10"/>
      <c r="FO21" s="10"/>
      <c r="FP21" s="10">
        <v>100</v>
      </c>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t="s">
        <v>294</v>
      </c>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t="s">
        <v>294</v>
      </c>
      <c r="IP21" s="10"/>
      <c r="IQ21" s="10"/>
      <c r="IR21" s="10"/>
      <c r="IS21" s="10"/>
      <c r="IT21" s="10"/>
      <c r="IU21" s="10"/>
      <c r="IV21" s="10"/>
      <c r="IW21" s="10"/>
      <c r="IX21" s="10"/>
      <c r="IY21" s="10"/>
      <c r="IZ21" s="10"/>
      <c r="JA21" s="10"/>
      <c r="JB21" s="10"/>
      <c r="JC21" s="10"/>
      <c r="JD21" s="10"/>
      <c r="JE21" s="10"/>
      <c r="JF21" s="10"/>
      <c r="JG21" s="10"/>
      <c r="JH21" s="10" t="s">
        <v>330</v>
      </c>
      <c r="JI21" s="10"/>
      <c r="JJ21" s="10"/>
      <c r="JK21" s="10"/>
      <c r="JL21" s="10"/>
      <c r="JM21" s="10"/>
      <c r="JN21" s="10"/>
      <c r="JO21" s="10">
        <v>58295</v>
      </c>
      <c r="JP21" s="11">
        <v>517579.68</v>
      </c>
      <c r="JQ21" s="11">
        <f t="shared" si="0"/>
        <v>431316.4</v>
      </c>
      <c r="JR21" s="11">
        <f t="shared" si="1"/>
        <v>431383</v>
      </c>
      <c r="JS21">
        <f t="shared" si="2"/>
        <v>43.138300000000001</v>
      </c>
    </row>
    <row r="22" spans="1:279" ht="51" customHeight="1" thickBot="1" x14ac:dyDescent="0.3">
      <c r="A22" s="7">
        <v>8</v>
      </c>
      <c r="B22" s="8" t="s">
        <v>379</v>
      </c>
      <c r="C22" s="8" t="s">
        <v>380</v>
      </c>
      <c r="D22" s="9" t="s">
        <v>381</v>
      </c>
      <c r="E22" s="9" t="s">
        <v>283</v>
      </c>
      <c r="F22" s="9">
        <v>0.18</v>
      </c>
      <c r="G22" s="10" t="s">
        <v>382</v>
      </c>
      <c r="H22" s="10"/>
      <c r="I22" s="10"/>
      <c r="J22" s="10" t="s">
        <v>321</v>
      </c>
      <c r="K22" s="10" t="s">
        <v>383</v>
      </c>
      <c r="L22" s="10" t="s">
        <v>304</v>
      </c>
      <c r="M22" s="10" t="s">
        <v>304</v>
      </c>
      <c r="N22" s="10" t="s">
        <v>384</v>
      </c>
      <c r="O22" s="10"/>
      <c r="P22" s="10" t="s">
        <v>385</v>
      </c>
      <c r="Q22" s="10" t="s">
        <v>293</v>
      </c>
      <c r="R22" s="10" t="s">
        <v>386</v>
      </c>
      <c r="S22" s="10" t="s">
        <v>387</v>
      </c>
      <c r="T22" s="10"/>
      <c r="U22" s="10" t="s">
        <v>323</v>
      </c>
      <c r="V22" s="10" t="s">
        <v>300</v>
      </c>
      <c r="W22" s="10" t="s">
        <v>388</v>
      </c>
      <c r="X22" s="10" t="s">
        <v>320</v>
      </c>
      <c r="Y22" s="10"/>
      <c r="Z22" s="10"/>
      <c r="AA22" s="10"/>
      <c r="AB22" s="10"/>
      <c r="AC22" s="10"/>
      <c r="AD22" s="10" t="s">
        <v>388</v>
      </c>
      <c r="AE22" s="10"/>
      <c r="AF22" s="10" t="s">
        <v>328</v>
      </c>
      <c r="AG22" s="10"/>
      <c r="AH22" s="10"/>
      <c r="AI22" s="10" t="s">
        <v>388</v>
      </c>
      <c r="AJ22" s="10"/>
      <c r="AK22" s="10"/>
      <c r="AL22" s="10"/>
      <c r="AM22" s="10"/>
      <c r="AN22" s="10"/>
      <c r="AO22" s="10"/>
      <c r="AP22" s="10"/>
      <c r="AQ22" s="10"/>
      <c r="AR22" s="10"/>
      <c r="AS22" s="10"/>
      <c r="AT22" s="10" t="s">
        <v>303</v>
      </c>
      <c r="AU22" s="10"/>
      <c r="AV22" s="10"/>
      <c r="AW22" s="10"/>
      <c r="AX22" s="10" t="s">
        <v>321</v>
      </c>
      <c r="AY22" s="10"/>
      <c r="AZ22" s="10" t="s">
        <v>292</v>
      </c>
      <c r="BA22" s="10"/>
      <c r="BB22" s="10"/>
      <c r="BC22" s="10"/>
      <c r="BD22" s="10"/>
      <c r="BE22" s="10"/>
      <c r="BF22" s="10"/>
      <c r="BG22" s="10"/>
      <c r="BH22" s="10"/>
      <c r="BI22" s="10"/>
      <c r="BJ22" s="10"/>
      <c r="BK22" s="10"/>
      <c r="BL22" s="10" t="s">
        <v>389</v>
      </c>
      <c r="BM22" s="10"/>
      <c r="BN22" s="10" t="s">
        <v>390</v>
      </c>
      <c r="BO22" s="10"/>
      <c r="BP22" s="10" t="s">
        <v>288</v>
      </c>
      <c r="BQ22" s="10" t="s">
        <v>388</v>
      </c>
      <c r="BR22" s="10" t="s">
        <v>346</v>
      </c>
      <c r="BS22" s="10" t="s">
        <v>388</v>
      </c>
      <c r="BT22" s="10" t="s">
        <v>388</v>
      </c>
      <c r="BU22" s="10" t="s">
        <v>288</v>
      </c>
      <c r="BV22" s="10"/>
      <c r="BW22" s="10" t="s">
        <v>320</v>
      </c>
      <c r="BX22" s="10" t="s">
        <v>294</v>
      </c>
      <c r="BY22" s="10"/>
      <c r="BZ22" s="10"/>
      <c r="CA22" s="10" t="s">
        <v>294</v>
      </c>
      <c r="CB22" s="10" t="s">
        <v>388</v>
      </c>
      <c r="CC22" s="10" t="s">
        <v>328</v>
      </c>
      <c r="CD22" s="10"/>
      <c r="CE22" s="10" t="s">
        <v>390</v>
      </c>
      <c r="CF22" s="10"/>
      <c r="CG22" s="10" t="s">
        <v>391</v>
      </c>
      <c r="CH22" s="10"/>
      <c r="CI22" s="10"/>
      <c r="CJ22" s="10" t="s">
        <v>388</v>
      </c>
      <c r="CK22" s="10"/>
      <c r="CL22" s="10"/>
      <c r="CM22" s="10"/>
      <c r="CN22" s="10" t="s">
        <v>285</v>
      </c>
      <c r="CO22" s="10"/>
      <c r="CP22" s="10"/>
      <c r="CQ22" s="10" t="s">
        <v>291</v>
      </c>
      <c r="CR22" s="10" t="s">
        <v>321</v>
      </c>
      <c r="CS22" s="10"/>
      <c r="CT22" s="10" t="s">
        <v>292</v>
      </c>
      <c r="CU22" s="10"/>
      <c r="CV22" s="10"/>
      <c r="CW22" s="10"/>
      <c r="CX22" s="10" t="s">
        <v>322</v>
      </c>
      <c r="CY22" s="10" t="s">
        <v>328</v>
      </c>
      <c r="CZ22" s="10" t="s">
        <v>330</v>
      </c>
      <c r="DA22" s="10"/>
      <c r="DB22" s="10" t="s">
        <v>288</v>
      </c>
      <c r="DC22" s="10"/>
      <c r="DD22" s="10"/>
      <c r="DE22" s="10" t="s">
        <v>388</v>
      </c>
      <c r="DF22" s="10" t="s">
        <v>328</v>
      </c>
      <c r="DG22" s="10" t="s">
        <v>328</v>
      </c>
      <c r="DH22" s="10"/>
      <c r="DI22" s="10"/>
      <c r="DJ22" s="10"/>
      <c r="DK22" s="10" t="s">
        <v>388</v>
      </c>
      <c r="DL22" s="10"/>
      <c r="DM22" s="10"/>
      <c r="DN22" s="10" t="s">
        <v>289</v>
      </c>
      <c r="DO22" s="10" t="s">
        <v>392</v>
      </c>
      <c r="DP22" s="10"/>
      <c r="DQ22" s="10"/>
      <c r="DR22" s="10" t="s">
        <v>294</v>
      </c>
      <c r="DS22" s="10"/>
      <c r="DT22" s="10"/>
      <c r="DU22" s="10"/>
      <c r="DV22" s="10" t="s">
        <v>294</v>
      </c>
      <c r="DW22" s="10" t="s">
        <v>388</v>
      </c>
      <c r="DX22" s="10"/>
      <c r="DY22" s="10" t="s">
        <v>321</v>
      </c>
      <c r="DZ22" s="10"/>
      <c r="EA22" s="10" t="s">
        <v>393</v>
      </c>
      <c r="EB22" s="10"/>
      <c r="EC22" s="10" t="s">
        <v>288</v>
      </c>
      <c r="ED22" s="10"/>
      <c r="EE22" s="10" t="s">
        <v>388</v>
      </c>
      <c r="EF22" s="10"/>
      <c r="EG22" s="10"/>
      <c r="EH22" s="10" t="s">
        <v>304</v>
      </c>
      <c r="EI22" s="10"/>
      <c r="EJ22" s="10"/>
      <c r="EK22" s="10"/>
      <c r="EL22" s="10" t="s">
        <v>323</v>
      </c>
      <c r="EM22" s="10"/>
      <c r="EN22" s="10"/>
      <c r="EO22" s="10"/>
      <c r="EP22" s="10" t="s">
        <v>388</v>
      </c>
      <c r="EQ22" s="10" t="s">
        <v>394</v>
      </c>
      <c r="ER22" s="10"/>
      <c r="ES22" s="10"/>
      <c r="ET22" s="10"/>
      <c r="EU22" s="10" t="s">
        <v>285</v>
      </c>
      <c r="EV22" s="10" t="s">
        <v>294</v>
      </c>
      <c r="EW22" s="10"/>
      <c r="EX22" s="10"/>
      <c r="EY22" s="10" t="s">
        <v>395</v>
      </c>
      <c r="EZ22" s="10" t="s">
        <v>328</v>
      </c>
      <c r="FA22" s="10"/>
      <c r="FB22" s="10" t="s">
        <v>396</v>
      </c>
      <c r="FC22" s="10"/>
      <c r="FD22" s="10"/>
      <c r="FE22" s="10" t="s">
        <v>388</v>
      </c>
      <c r="FF22" s="10" t="s">
        <v>397</v>
      </c>
      <c r="FG22" s="10" t="s">
        <v>388</v>
      </c>
      <c r="FH22" s="10"/>
      <c r="FI22" s="10" t="s">
        <v>321</v>
      </c>
      <c r="FJ22" s="10" t="s">
        <v>289</v>
      </c>
      <c r="FK22" s="10" t="s">
        <v>294</v>
      </c>
      <c r="FL22" s="10" t="s">
        <v>289</v>
      </c>
      <c r="FM22" s="10" t="s">
        <v>292</v>
      </c>
      <c r="FN22" s="10" t="s">
        <v>327</v>
      </c>
      <c r="FO22" s="10" t="s">
        <v>320</v>
      </c>
      <c r="FP22" s="10"/>
      <c r="FQ22" s="10"/>
      <c r="FR22" s="10" t="s">
        <v>329</v>
      </c>
      <c r="FS22" s="10" t="s">
        <v>325</v>
      </c>
      <c r="FT22" s="10"/>
      <c r="FU22" s="10" t="s">
        <v>300</v>
      </c>
      <c r="FV22" s="10"/>
      <c r="FW22" s="10" t="s">
        <v>390</v>
      </c>
      <c r="FX22" s="10"/>
      <c r="FY22" s="10" t="s">
        <v>322</v>
      </c>
      <c r="FZ22" s="10" t="s">
        <v>320</v>
      </c>
      <c r="GA22" s="10"/>
      <c r="GB22" s="10"/>
      <c r="GC22" s="10"/>
      <c r="GD22" s="10" t="s">
        <v>285</v>
      </c>
      <c r="GE22" s="10"/>
      <c r="GF22" s="10"/>
      <c r="GG22" s="10"/>
      <c r="GH22" s="10" t="s">
        <v>288</v>
      </c>
      <c r="GI22" s="10" t="s">
        <v>388</v>
      </c>
      <c r="GJ22" s="10" t="s">
        <v>325</v>
      </c>
      <c r="GK22" s="10"/>
      <c r="GL22" s="10" t="s">
        <v>398</v>
      </c>
      <c r="GM22" s="10"/>
      <c r="GN22" s="10"/>
      <c r="GO22" s="10"/>
      <c r="GP22" s="10"/>
      <c r="GQ22" s="10"/>
      <c r="GR22" s="10" t="s">
        <v>320</v>
      </c>
      <c r="GS22" s="10" t="s">
        <v>346</v>
      </c>
      <c r="GT22" s="10" t="s">
        <v>399</v>
      </c>
      <c r="GU22" s="10"/>
      <c r="GV22" s="10"/>
      <c r="GW22" s="10"/>
      <c r="GX22" s="10"/>
      <c r="GY22" s="10"/>
      <c r="GZ22" s="10"/>
      <c r="HA22" s="10"/>
      <c r="HB22" s="10" t="s">
        <v>338</v>
      </c>
      <c r="HC22" s="10" t="s">
        <v>301</v>
      </c>
      <c r="HD22" s="10"/>
      <c r="HE22" s="10"/>
      <c r="HF22" s="10"/>
      <c r="HG22" s="10" t="s">
        <v>400</v>
      </c>
      <c r="HH22" s="10" t="s">
        <v>401</v>
      </c>
      <c r="HI22" s="10" t="s">
        <v>388</v>
      </c>
      <c r="HJ22" s="10" t="s">
        <v>327</v>
      </c>
      <c r="HK22" s="10"/>
      <c r="HL22" s="10" t="s">
        <v>321</v>
      </c>
      <c r="HM22" s="10" t="s">
        <v>402</v>
      </c>
      <c r="HN22" s="10" t="s">
        <v>301</v>
      </c>
      <c r="HO22" s="10" t="s">
        <v>403</v>
      </c>
      <c r="HP22" s="10"/>
      <c r="HQ22" s="10"/>
      <c r="HR22" s="10"/>
      <c r="HS22" s="10"/>
      <c r="HT22" s="10" t="s">
        <v>304</v>
      </c>
      <c r="HU22" s="10"/>
      <c r="HV22" s="10" t="s">
        <v>404</v>
      </c>
      <c r="HW22" s="10" t="s">
        <v>405</v>
      </c>
      <c r="HX22" s="10" t="s">
        <v>406</v>
      </c>
      <c r="HY22" s="10"/>
      <c r="HZ22" s="10" t="s">
        <v>407</v>
      </c>
      <c r="IA22" s="10" t="s">
        <v>301</v>
      </c>
      <c r="IB22" s="10"/>
      <c r="IC22" s="10" t="s">
        <v>399</v>
      </c>
      <c r="ID22" s="10" t="s">
        <v>408</v>
      </c>
      <c r="IE22" s="10" t="s">
        <v>409</v>
      </c>
      <c r="IF22" s="10"/>
      <c r="IG22" s="10" t="s">
        <v>346</v>
      </c>
      <c r="IH22" s="10" t="s">
        <v>410</v>
      </c>
      <c r="II22" s="10"/>
      <c r="IJ22" s="10" t="s">
        <v>304</v>
      </c>
      <c r="IK22" s="10"/>
      <c r="IL22" s="10" t="s">
        <v>301</v>
      </c>
      <c r="IM22" s="10"/>
      <c r="IN22" s="10"/>
      <c r="IO22" s="10" t="s">
        <v>411</v>
      </c>
      <c r="IP22" s="10" t="s">
        <v>399</v>
      </c>
      <c r="IQ22" s="10"/>
      <c r="IR22" s="10" t="s">
        <v>388</v>
      </c>
      <c r="IS22" s="10"/>
      <c r="IT22" s="10" t="s">
        <v>412</v>
      </c>
      <c r="IU22" s="10" t="s">
        <v>413</v>
      </c>
      <c r="IV22" s="10"/>
      <c r="IW22" s="10" t="s">
        <v>387</v>
      </c>
      <c r="IX22" s="10" t="s">
        <v>407</v>
      </c>
      <c r="IY22" s="10" t="s">
        <v>399</v>
      </c>
      <c r="IZ22" s="10"/>
      <c r="JA22" s="10" t="s">
        <v>414</v>
      </c>
      <c r="JB22" s="10" t="s">
        <v>327</v>
      </c>
      <c r="JC22" s="10" t="s">
        <v>388</v>
      </c>
      <c r="JD22" s="10"/>
      <c r="JE22" s="10"/>
      <c r="JF22" s="10" t="s">
        <v>415</v>
      </c>
      <c r="JG22" s="10" t="s">
        <v>301</v>
      </c>
      <c r="JH22" s="10"/>
      <c r="JI22" s="10"/>
      <c r="JJ22" s="10"/>
      <c r="JK22" s="10"/>
      <c r="JL22" s="10" t="s">
        <v>325</v>
      </c>
      <c r="JM22" s="10" t="s">
        <v>304</v>
      </c>
      <c r="JN22" s="10"/>
      <c r="JO22" s="10">
        <v>19050830</v>
      </c>
      <c r="JP22" s="11">
        <v>2057489.64</v>
      </c>
      <c r="JQ22" s="11">
        <f t="shared" si="0"/>
        <v>1714574.7</v>
      </c>
      <c r="JR22" s="11">
        <f t="shared" si="1"/>
        <v>3429149.4</v>
      </c>
      <c r="JS22">
        <f t="shared" si="2"/>
        <v>342.91494</v>
      </c>
    </row>
    <row r="23" spans="1:279" ht="51" customHeight="1" thickBot="1" x14ac:dyDescent="0.3">
      <c r="A23" s="7">
        <v>9</v>
      </c>
      <c r="B23" s="8" t="s">
        <v>416</v>
      </c>
      <c r="C23" s="8" t="s">
        <v>417</v>
      </c>
      <c r="D23" s="9" t="s">
        <v>418</v>
      </c>
      <c r="E23" s="9" t="s">
        <v>283</v>
      </c>
      <c r="F23" s="9">
        <v>0.28999999999999998</v>
      </c>
      <c r="G23" s="10" t="s">
        <v>419</v>
      </c>
      <c r="H23" s="10"/>
      <c r="I23" s="10"/>
      <c r="J23" s="10"/>
      <c r="K23" s="10" t="s">
        <v>321</v>
      </c>
      <c r="L23" s="10"/>
      <c r="M23" s="10"/>
      <c r="N23" s="10"/>
      <c r="O23" s="10" t="s">
        <v>420</v>
      </c>
      <c r="P23" s="10"/>
      <c r="Q23" s="10" t="s">
        <v>294</v>
      </c>
      <c r="R23" s="10"/>
      <c r="S23" s="10" t="s">
        <v>421</v>
      </c>
      <c r="T23" s="10"/>
      <c r="U23" s="10"/>
      <c r="V23" s="10"/>
      <c r="W23" s="10"/>
      <c r="X23" s="10" t="s">
        <v>320</v>
      </c>
      <c r="Y23" s="10"/>
      <c r="Z23" s="10" t="s">
        <v>293</v>
      </c>
      <c r="AA23" s="10">
        <v>740</v>
      </c>
      <c r="AB23" s="10"/>
      <c r="AC23" s="10"/>
      <c r="AD23" s="10">
        <v>740</v>
      </c>
      <c r="AE23" s="10"/>
      <c r="AF23" s="10"/>
      <c r="AG23" s="10"/>
      <c r="AH23" s="10"/>
      <c r="AI23" s="10"/>
      <c r="AJ23" s="10"/>
      <c r="AK23" s="10"/>
      <c r="AL23" s="10" t="s">
        <v>289</v>
      </c>
      <c r="AM23" s="10"/>
      <c r="AN23" s="10" t="s">
        <v>422</v>
      </c>
      <c r="AO23" s="10"/>
      <c r="AP23" s="10" t="s">
        <v>423</v>
      </c>
      <c r="AQ23" s="10"/>
      <c r="AR23" s="10" t="s">
        <v>424</v>
      </c>
      <c r="AS23" s="10"/>
      <c r="AT23" s="10"/>
      <c r="AU23" s="10"/>
      <c r="AV23" s="10"/>
      <c r="AW23" s="10"/>
      <c r="AX23" s="10"/>
      <c r="AY23" s="10"/>
      <c r="AZ23" s="10" t="s">
        <v>391</v>
      </c>
      <c r="BA23" s="10">
        <v>740</v>
      </c>
      <c r="BB23" s="10"/>
      <c r="BC23" s="10"/>
      <c r="BD23" s="10"/>
      <c r="BE23" s="10"/>
      <c r="BF23" s="10" t="s">
        <v>425</v>
      </c>
      <c r="BG23" s="10"/>
      <c r="BH23" s="10"/>
      <c r="BI23" s="10" t="s">
        <v>319</v>
      </c>
      <c r="BJ23" s="10"/>
      <c r="BK23" s="10"/>
      <c r="BL23" s="10"/>
      <c r="BM23" s="10"/>
      <c r="BN23" s="10"/>
      <c r="BO23" s="10"/>
      <c r="BP23" s="10">
        <v>740</v>
      </c>
      <c r="BQ23" s="10" t="s">
        <v>284</v>
      </c>
      <c r="BR23" s="10"/>
      <c r="BS23" s="10"/>
      <c r="BT23" s="10"/>
      <c r="BU23" s="10"/>
      <c r="BV23" s="10"/>
      <c r="BW23" s="10"/>
      <c r="BX23" s="10"/>
      <c r="BY23" s="10"/>
      <c r="BZ23" s="10"/>
      <c r="CA23" s="10"/>
      <c r="CB23" s="10"/>
      <c r="CC23" s="10" t="s">
        <v>286</v>
      </c>
      <c r="CD23" s="10" t="s">
        <v>426</v>
      </c>
      <c r="CE23" s="10"/>
      <c r="CF23" s="10"/>
      <c r="CG23" s="10"/>
      <c r="CH23" s="10" t="s">
        <v>427</v>
      </c>
      <c r="CI23" s="10"/>
      <c r="CJ23" s="10"/>
      <c r="CK23" s="10"/>
      <c r="CL23" s="10" t="s">
        <v>321</v>
      </c>
      <c r="CM23" s="10"/>
      <c r="CN23" s="10" t="s">
        <v>320</v>
      </c>
      <c r="CO23" s="10"/>
      <c r="CP23" s="10"/>
      <c r="CQ23" s="10"/>
      <c r="CR23" s="10"/>
      <c r="CS23" s="10"/>
      <c r="CT23" s="10"/>
      <c r="CU23" s="10"/>
      <c r="CV23" s="10" t="s">
        <v>302</v>
      </c>
      <c r="CW23" s="10"/>
      <c r="CX23" s="10"/>
      <c r="CY23" s="10" t="s">
        <v>321</v>
      </c>
      <c r="CZ23" s="10"/>
      <c r="DA23" s="10"/>
      <c r="DB23" s="10"/>
      <c r="DC23" s="10"/>
      <c r="DD23" s="10">
        <v>740</v>
      </c>
      <c r="DE23" s="10"/>
      <c r="DF23" s="10"/>
      <c r="DG23" s="10"/>
      <c r="DH23" s="10"/>
      <c r="DI23" s="10"/>
      <c r="DJ23" s="10"/>
      <c r="DK23" s="10">
        <v>740</v>
      </c>
      <c r="DL23" s="10"/>
      <c r="DM23" s="10" t="s">
        <v>428</v>
      </c>
      <c r="DN23" s="10"/>
      <c r="DO23" s="10"/>
      <c r="DP23" s="10"/>
      <c r="DQ23" s="10"/>
      <c r="DR23" s="10"/>
      <c r="DS23" s="10"/>
      <c r="DT23" s="10"/>
      <c r="DU23" s="10"/>
      <c r="DV23" s="10"/>
      <c r="DW23" s="10"/>
      <c r="DX23" s="10"/>
      <c r="DY23" s="10"/>
      <c r="DZ23" s="10"/>
      <c r="EA23" s="10"/>
      <c r="EB23" s="10"/>
      <c r="EC23" s="10"/>
      <c r="ED23" s="10"/>
      <c r="EE23" s="10"/>
      <c r="EF23" s="10"/>
      <c r="EG23" s="10" t="s">
        <v>323</v>
      </c>
      <c r="EH23" s="10"/>
      <c r="EI23" s="10"/>
      <c r="EJ23" s="10" t="s">
        <v>292</v>
      </c>
      <c r="EK23" s="10" t="s">
        <v>324</v>
      </c>
      <c r="EL23" s="10"/>
      <c r="EM23" s="10"/>
      <c r="EN23" s="10" t="s">
        <v>320</v>
      </c>
      <c r="EO23" s="10"/>
      <c r="EP23" s="10"/>
      <c r="EQ23" s="10"/>
      <c r="ER23" s="10"/>
      <c r="ES23" s="10"/>
      <c r="ET23" s="10" t="s">
        <v>429</v>
      </c>
      <c r="EU23" s="10" t="s">
        <v>320</v>
      </c>
      <c r="EV23" s="10"/>
      <c r="EW23" s="10"/>
      <c r="EX23" s="10"/>
      <c r="EY23" s="10"/>
      <c r="EZ23" s="10"/>
      <c r="FA23" s="10"/>
      <c r="FB23" s="10"/>
      <c r="FC23" s="10"/>
      <c r="FD23" s="10"/>
      <c r="FE23" s="10" t="s">
        <v>284</v>
      </c>
      <c r="FF23" s="10"/>
      <c r="FG23" s="10"/>
      <c r="FH23" s="10"/>
      <c r="FI23" s="10"/>
      <c r="FJ23" s="10"/>
      <c r="FK23" s="10"/>
      <c r="FL23" s="10"/>
      <c r="FM23" s="10"/>
      <c r="FN23" s="10"/>
      <c r="FO23" s="10"/>
      <c r="FP23" s="10"/>
      <c r="FQ23" s="10"/>
      <c r="FR23" s="10"/>
      <c r="FS23" s="10"/>
      <c r="FT23" s="10" t="s">
        <v>284</v>
      </c>
      <c r="FU23" s="10"/>
      <c r="FV23" s="10"/>
      <c r="FW23" s="10"/>
      <c r="FX23" s="10"/>
      <c r="FY23" s="10"/>
      <c r="FZ23" s="10"/>
      <c r="GA23" s="10"/>
      <c r="GB23" s="10" t="s">
        <v>320</v>
      </c>
      <c r="GC23" s="10"/>
      <c r="GD23" s="10"/>
      <c r="GE23" s="10" t="s">
        <v>294</v>
      </c>
      <c r="GF23" s="10"/>
      <c r="GG23" s="10"/>
      <c r="GH23" s="10"/>
      <c r="GI23" s="10"/>
      <c r="GJ23" s="10"/>
      <c r="GK23" s="10"/>
      <c r="GL23" s="10"/>
      <c r="GM23" s="10"/>
      <c r="GN23" s="10"/>
      <c r="GO23" s="10"/>
      <c r="GP23" s="10"/>
      <c r="GQ23" s="10">
        <v>740</v>
      </c>
      <c r="GR23" s="10" t="s">
        <v>320</v>
      </c>
      <c r="GS23" s="10"/>
      <c r="GT23" s="10" t="s">
        <v>321</v>
      </c>
      <c r="GU23" s="10" t="s">
        <v>346</v>
      </c>
      <c r="GV23" s="10" t="s">
        <v>430</v>
      </c>
      <c r="GW23" s="10" t="s">
        <v>431</v>
      </c>
      <c r="GX23" s="10"/>
      <c r="GY23" s="10"/>
      <c r="GZ23" s="10"/>
      <c r="HA23" s="10"/>
      <c r="HB23" s="10"/>
      <c r="HC23" s="10" t="s">
        <v>304</v>
      </c>
      <c r="HD23" s="10" t="s">
        <v>412</v>
      </c>
      <c r="HE23" s="10" t="s">
        <v>301</v>
      </c>
      <c r="HF23" s="10" t="s">
        <v>304</v>
      </c>
      <c r="HG23" s="10" t="s">
        <v>321</v>
      </c>
      <c r="HH23" s="10"/>
      <c r="HI23" s="10">
        <v>740</v>
      </c>
      <c r="HJ23" s="10"/>
      <c r="HK23" s="10"/>
      <c r="HL23" s="10"/>
      <c r="HM23" s="10"/>
      <c r="HN23" s="10"/>
      <c r="HO23" s="10"/>
      <c r="HP23" s="10" t="s">
        <v>432</v>
      </c>
      <c r="HQ23" s="10" t="s">
        <v>412</v>
      </c>
      <c r="HR23" s="10"/>
      <c r="HS23" s="10"/>
      <c r="HT23" s="10" t="s">
        <v>292</v>
      </c>
      <c r="HU23" s="10" t="s">
        <v>304</v>
      </c>
      <c r="HV23" s="10"/>
      <c r="HW23" s="10"/>
      <c r="HX23" s="10" t="s">
        <v>433</v>
      </c>
      <c r="HY23" s="10" t="s">
        <v>434</v>
      </c>
      <c r="HZ23" s="10" t="s">
        <v>304</v>
      </c>
      <c r="IA23" s="10"/>
      <c r="IB23" s="10" t="s">
        <v>435</v>
      </c>
      <c r="IC23" s="10">
        <v>740</v>
      </c>
      <c r="ID23" s="10"/>
      <c r="IE23" s="10"/>
      <c r="IF23" s="10"/>
      <c r="IG23" s="10"/>
      <c r="IH23" s="10"/>
      <c r="II23" s="10" t="s">
        <v>327</v>
      </c>
      <c r="IJ23" s="10" t="s">
        <v>289</v>
      </c>
      <c r="IK23" s="10"/>
      <c r="IL23" s="10"/>
      <c r="IM23" s="10"/>
      <c r="IN23" s="10" t="s">
        <v>414</v>
      </c>
      <c r="IO23" s="10" t="s">
        <v>301</v>
      </c>
      <c r="IP23" s="10" t="s">
        <v>399</v>
      </c>
      <c r="IQ23" s="10" t="s">
        <v>292</v>
      </c>
      <c r="IR23" s="10"/>
      <c r="IS23" s="10">
        <v>740</v>
      </c>
      <c r="IT23" s="10" t="s">
        <v>304</v>
      </c>
      <c r="IU23" s="10"/>
      <c r="IV23" s="10" t="s">
        <v>436</v>
      </c>
      <c r="IW23" s="10"/>
      <c r="IX23" s="10"/>
      <c r="IY23" s="10"/>
      <c r="IZ23" s="10"/>
      <c r="JA23" s="10"/>
      <c r="JB23" s="10"/>
      <c r="JC23" s="10" t="s">
        <v>329</v>
      </c>
      <c r="JD23" s="10"/>
      <c r="JE23" s="10" t="s">
        <v>399</v>
      </c>
      <c r="JF23" s="10"/>
      <c r="JG23" s="10"/>
      <c r="JH23" s="10" t="s">
        <v>301</v>
      </c>
      <c r="JI23" s="10" t="s">
        <v>323</v>
      </c>
      <c r="JJ23" s="10"/>
      <c r="JK23" s="10"/>
      <c r="JL23" s="10"/>
      <c r="JM23" s="10"/>
      <c r="JN23" s="10">
        <v>740</v>
      </c>
      <c r="JO23" s="10">
        <v>5290370</v>
      </c>
      <c r="JP23" s="11">
        <v>1841048.76</v>
      </c>
      <c r="JQ23" s="11">
        <f t="shared" si="0"/>
        <v>1534207.3</v>
      </c>
      <c r="JR23" s="11">
        <f t="shared" si="1"/>
        <v>1534207.2999999998</v>
      </c>
      <c r="JS23">
        <f t="shared" si="2"/>
        <v>153.42072999999999</v>
      </c>
    </row>
    <row r="24" spans="1:279" ht="51" hidden="1" customHeight="1" thickBot="1" x14ac:dyDescent="0.3">
      <c r="A24" s="7" t="s">
        <v>437</v>
      </c>
      <c r="B24" s="8" t="s">
        <v>438</v>
      </c>
      <c r="C24" s="8" t="s">
        <v>439</v>
      </c>
      <c r="D24" s="9" t="s">
        <v>440</v>
      </c>
      <c r="E24" s="9" t="s">
        <v>311</v>
      </c>
      <c r="F24" s="9">
        <v>14.83</v>
      </c>
      <c r="G24" s="10">
        <v>680</v>
      </c>
      <c r="H24" s="10"/>
      <c r="I24" s="10"/>
      <c r="J24" s="10"/>
      <c r="K24" s="10"/>
      <c r="L24" s="10"/>
      <c r="M24" s="10"/>
      <c r="N24" s="10"/>
      <c r="O24" s="10"/>
      <c r="P24" s="10"/>
      <c r="Q24" s="10"/>
      <c r="R24" s="10"/>
      <c r="S24" s="10">
        <v>100</v>
      </c>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v>2</v>
      </c>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v>20</v>
      </c>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v>50</v>
      </c>
      <c r="GU24" s="10"/>
      <c r="GV24" s="10"/>
      <c r="GW24" s="10"/>
      <c r="GX24" s="10"/>
      <c r="GY24" s="10">
        <v>100</v>
      </c>
      <c r="GZ24" s="10"/>
      <c r="HA24" s="10"/>
      <c r="HB24" s="10"/>
      <c r="HC24" s="10">
        <v>100</v>
      </c>
      <c r="HD24" s="10"/>
      <c r="HE24" s="10"/>
      <c r="HF24" s="10"/>
      <c r="HG24" s="10"/>
      <c r="HH24" s="10"/>
      <c r="HI24" s="10"/>
      <c r="HJ24" s="10"/>
      <c r="HK24" s="10"/>
      <c r="HL24" s="10"/>
      <c r="HM24" s="10"/>
      <c r="HN24" s="10">
        <v>350</v>
      </c>
      <c r="HO24" s="10"/>
      <c r="HP24" s="10"/>
      <c r="HQ24" s="10"/>
      <c r="HR24" s="10"/>
      <c r="HS24" s="10"/>
      <c r="HT24" s="10"/>
      <c r="HU24" s="10"/>
      <c r="HV24" s="10" t="s">
        <v>294</v>
      </c>
      <c r="HW24" s="10"/>
      <c r="HX24" s="10"/>
      <c r="HY24" s="10"/>
      <c r="HZ24" s="10"/>
      <c r="IA24" s="10"/>
      <c r="IB24" s="10"/>
      <c r="IC24" s="10"/>
      <c r="ID24" s="10"/>
      <c r="IE24" s="10"/>
      <c r="IF24" s="10"/>
      <c r="IG24" s="10"/>
      <c r="IH24" s="10"/>
      <c r="II24" s="10"/>
      <c r="IJ24" s="10"/>
      <c r="IK24" s="10"/>
      <c r="IL24" s="10"/>
      <c r="IM24" s="10"/>
      <c r="IN24" s="10"/>
      <c r="IO24" s="10"/>
      <c r="IP24" s="10"/>
      <c r="IQ24" s="10" t="s">
        <v>284</v>
      </c>
      <c r="IR24" s="10"/>
      <c r="IS24" s="10"/>
      <c r="IT24" s="10"/>
      <c r="IU24" s="10"/>
      <c r="IV24" s="10"/>
      <c r="IW24" s="10"/>
      <c r="IX24" s="10"/>
      <c r="IY24" s="10"/>
      <c r="IZ24" s="10"/>
      <c r="JA24" s="10"/>
      <c r="JB24" s="10"/>
      <c r="JC24" s="10"/>
      <c r="JD24" s="10"/>
      <c r="JE24" s="10"/>
      <c r="JF24" s="10"/>
      <c r="JG24" s="10"/>
      <c r="JH24" s="10"/>
      <c r="JI24" s="10"/>
      <c r="JJ24" s="10"/>
      <c r="JK24" s="10"/>
      <c r="JL24" s="10"/>
      <c r="JM24" s="10"/>
      <c r="JN24" s="10"/>
      <c r="JO24" s="10">
        <v>12402</v>
      </c>
      <c r="JP24" s="11">
        <v>220705.99</v>
      </c>
      <c r="JQ24" s="11">
        <f t="shared" si="0"/>
        <v>183921.65833333333</v>
      </c>
      <c r="JR24" s="11">
        <f t="shared" si="1"/>
        <v>183921.66</v>
      </c>
      <c r="JS24">
        <f t="shared" si="2"/>
        <v>18.392166</v>
      </c>
    </row>
    <row r="25" spans="1:279" ht="51" hidden="1" customHeight="1" thickBot="1" x14ac:dyDescent="0.3">
      <c r="A25" s="7" t="s">
        <v>441</v>
      </c>
      <c r="B25" s="8" t="s">
        <v>438</v>
      </c>
      <c r="C25" s="8" t="s">
        <v>442</v>
      </c>
      <c r="D25" s="9" t="s">
        <v>443</v>
      </c>
      <c r="E25" s="9" t="s">
        <v>311</v>
      </c>
      <c r="F25" s="9">
        <v>14.83</v>
      </c>
      <c r="G25" s="10"/>
      <c r="H25" s="10"/>
      <c r="I25" s="10">
        <v>5</v>
      </c>
      <c r="J25" s="10"/>
      <c r="K25" s="10"/>
      <c r="L25" s="10"/>
      <c r="M25" s="10"/>
      <c r="N25" s="10"/>
      <c r="O25" s="10"/>
      <c r="P25" s="10"/>
      <c r="Q25" s="10"/>
      <c r="R25" s="10"/>
      <c r="S25" s="10">
        <v>100</v>
      </c>
      <c r="T25" s="10"/>
      <c r="U25" s="10"/>
      <c r="V25" s="10"/>
      <c r="W25" s="10"/>
      <c r="X25" s="10"/>
      <c r="Y25" s="10"/>
      <c r="Z25" s="10"/>
      <c r="AA25" s="10"/>
      <c r="AB25" s="10"/>
      <c r="AC25" s="10"/>
      <c r="AD25" s="10"/>
      <c r="AE25" s="10"/>
      <c r="AF25" s="10"/>
      <c r="AG25" s="10"/>
      <c r="AH25" s="10"/>
      <c r="AI25" s="10"/>
      <c r="AJ25" s="10"/>
      <c r="AK25" s="10"/>
      <c r="AL25" s="10"/>
      <c r="AM25" s="10"/>
      <c r="AN25" s="10" t="s">
        <v>428</v>
      </c>
      <c r="AO25" s="10">
        <v>100</v>
      </c>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v>20</v>
      </c>
      <c r="CQ25" s="10"/>
      <c r="CR25" s="10"/>
      <c r="CS25" s="10"/>
      <c r="CT25" s="10"/>
      <c r="CU25" s="10">
        <v>10</v>
      </c>
      <c r="CV25" s="10"/>
      <c r="CW25" s="10"/>
      <c r="CX25" s="10"/>
      <c r="CY25" s="10"/>
      <c r="CZ25" s="10"/>
      <c r="DA25" s="10"/>
      <c r="DB25" s="10"/>
      <c r="DC25" s="10"/>
      <c r="DD25" s="10"/>
      <c r="DE25" s="10"/>
      <c r="DF25" s="10"/>
      <c r="DG25" s="10"/>
      <c r="DH25" s="10"/>
      <c r="DI25" s="10"/>
      <c r="DJ25" s="10"/>
      <c r="DK25" s="10">
        <v>50</v>
      </c>
      <c r="DL25" s="10"/>
      <c r="DM25" s="10"/>
      <c r="DN25" s="10"/>
      <c r="DO25" s="10"/>
      <c r="DP25" s="10"/>
      <c r="DQ25" s="10"/>
      <c r="DR25" s="10"/>
      <c r="DS25" s="10"/>
      <c r="DT25" s="10"/>
      <c r="DU25" s="10"/>
      <c r="DV25" s="10"/>
      <c r="DW25" s="10"/>
      <c r="DX25" s="10">
        <v>5</v>
      </c>
      <c r="DY25" s="10"/>
      <c r="DZ25" s="10">
        <v>5</v>
      </c>
      <c r="EA25" s="10">
        <v>50</v>
      </c>
      <c r="EB25" s="10"/>
      <c r="EC25" s="10"/>
      <c r="ED25" s="10"/>
      <c r="EE25" s="10"/>
      <c r="EF25" s="10"/>
      <c r="EG25" s="10"/>
      <c r="EH25" s="10"/>
      <c r="EI25" s="10"/>
      <c r="EJ25" s="10"/>
      <c r="EK25" s="10"/>
      <c r="EL25" s="10"/>
      <c r="EM25" s="10"/>
      <c r="EN25" s="10"/>
      <c r="EO25" s="10"/>
      <c r="EP25" s="10"/>
      <c r="EQ25" s="10"/>
      <c r="ER25" s="10"/>
      <c r="ES25" s="10">
        <v>50</v>
      </c>
      <c r="ET25" s="10"/>
      <c r="EU25" s="10"/>
      <c r="EV25" s="10"/>
      <c r="EW25" s="10"/>
      <c r="EX25" s="10">
        <v>5</v>
      </c>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v>60</v>
      </c>
      <c r="GF25" s="10"/>
      <c r="GG25" s="10"/>
      <c r="GH25" s="10"/>
      <c r="GI25" s="10"/>
      <c r="GJ25" s="10"/>
      <c r="GK25" s="10"/>
      <c r="GL25" s="10"/>
      <c r="GM25" s="10"/>
      <c r="GN25" s="10"/>
      <c r="GO25" s="10"/>
      <c r="GP25" s="10"/>
      <c r="GQ25" s="10"/>
      <c r="GR25" s="10"/>
      <c r="GS25" s="10"/>
      <c r="GT25" s="10"/>
      <c r="GU25" s="10"/>
      <c r="GV25" s="10">
        <v>3</v>
      </c>
      <c r="GW25" s="10"/>
      <c r="GX25" s="10"/>
      <c r="GY25" s="10"/>
      <c r="GZ25" s="10">
        <v>300</v>
      </c>
      <c r="HA25" s="10"/>
      <c r="HB25" s="10"/>
      <c r="HC25" s="10">
        <v>500</v>
      </c>
      <c r="HD25" s="10"/>
      <c r="HE25" s="10"/>
      <c r="HF25" s="10"/>
      <c r="HG25" s="10"/>
      <c r="HH25" s="10"/>
      <c r="HI25" s="10"/>
      <c r="HJ25" s="10"/>
      <c r="HK25" s="10"/>
      <c r="HL25" s="10"/>
      <c r="HM25" s="10"/>
      <c r="HN25" s="10"/>
      <c r="HO25" s="10"/>
      <c r="HP25" s="10" t="s">
        <v>287</v>
      </c>
      <c r="HQ25" s="10"/>
      <c r="HR25" s="10">
        <v>120</v>
      </c>
      <c r="HS25" s="10"/>
      <c r="HT25" s="10"/>
      <c r="HU25" s="10"/>
      <c r="HV25" s="10"/>
      <c r="HW25" s="10"/>
      <c r="HX25" s="10"/>
      <c r="HY25" s="10"/>
      <c r="HZ25" s="10"/>
      <c r="IA25" s="10"/>
      <c r="IB25" s="10"/>
      <c r="IC25" s="10"/>
      <c r="ID25" s="10"/>
      <c r="IE25" s="10"/>
      <c r="IF25" s="10"/>
      <c r="IG25" s="10">
        <v>350</v>
      </c>
      <c r="IH25" s="10"/>
      <c r="II25" s="10"/>
      <c r="IJ25" s="10">
        <v>500</v>
      </c>
      <c r="IK25" s="10"/>
      <c r="IL25" s="10">
        <v>300</v>
      </c>
      <c r="IM25" s="10"/>
      <c r="IN25" s="10"/>
      <c r="IO25" s="10"/>
      <c r="IP25" s="10"/>
      <c r="IQ25" s="10">
        <v>500</v>
      </c>
      <c r="IR25" s="10"/>
      <c r="IS25" s="10"/>
      <c r="IT25" s="10"/>
      <c r="IU25" s="10"/>
      <c r="IV25" s="10"/>
      <c r="IW25" s="10"/>
      <c r="IX25" s="10"/>
      <c r="IY25" s="10"/>
      <c r="IZ25" s="10"/>
      <c r="JA25" s="10"/>
      <c r="JB25" s="10"/>
      <c r="JC25" s="10"/>
      <c r="JD25" s="10"/>
      <c r="JE25" s="10"/>
      <c r="JF25" s="10">
        <v>50</v>
      </c>
      <c r="JG25" s="10"/>
      <c r="JH25" s="10"/>
      <c r="JI25" s="10"/>
      <c r="JJ25" s="10"/>
      <c r="JK25" s="10"/>
      <c r="JL25" s="10"/>
      <c r="JM25" s="10"/>
      <c r="JN25" s="10"/>
      <c r="JO25" s="10">
        <v>9083</v>
      </c>
      <c r="JP25" s="11">
        <v>160751.26999999999</v>
      </c>
      <c r="JQ25" s="11">
        <f t="shared" si="0"/>
        <v>133959.39166666666</v>
      </c>
      <c r="JR25" s="11">
        <f t="shared" si="1"/>
        <v>134700.89000000001</v>
      </c>
      <c r="JS25">
        <f t="shared" si="2"/>
        <v>13.470089000000002</v>
      </c>
    </row>
    <row r="26" spans="1:279" ht="51" hidden="1" customHeight="1" thickBot="1" x14ac:dyDescent="0.3">
      <c r="A26" s="7" t="s">
        <v>444</v>
      </c>
      <c r="B26" s="8" t="s">
        <v>445</v>
      </c>
      <c r="C26" s="8" t="s">
        <v>446</v>
      </c>
      <c r="D26" s="9" t="s">
        <v>447</v>
      </c>
      <c r="E26" s="9" t="s">
        <v>311</v>
      </c>
      <c r="F26" s="9">
        <v>25</v>
      </c>
      <c r="G26" s="10">
        <v>100</v>
      </c>
      <c r="H26" s="10"/>
      <c r="I26" s="10"/>
      <c r="J26" s="10"/>
      <c r="K26" s="10"/>
      <c r="L26" s="10"/>
      <c r="M26" s="10"/>
      <c r="N26" s="10"/>
      <c r="O26" s="10"/>
      <c r="P26" s="10"/>
      <c r="Q26" s="10"/>
      <c r="R26" s="10"/>
      <c r="S26" s="10"/>
      <c r="T26" s="10"/>
      <c r="U26" s="10"/>
      <c r="V26" s="10"/>
      <c r="W26" s="10"/>
      <c r="X26" s="10"/>
      <c r="Y26" s="10"/>
      <c r="Z26" s="10" t="s">
        <v>291</v>
      </c>
      <c r="AA26" s="10"/>
      <c r="AB26" s="10"/>
      <c r="AC26" s="10"/>
      <c r="AD26" s="10"/>
      <c r="AE26" s="10"/>
      <c r="AF26" s="10"/>
      <c r="AG26" s="10"/>
      <c r="AH26" s="10"/>
      <c r="AI26" s="10"/>
      <c r="AJ26" s="10"/>
      <c r="AK26" s="10"/>
      <c r="AL26" s="10"/>
      <c r="AM26" s="10"/>
      <c r="AN26" s="10"/>
      <c r="AO26" s="10">
        <v>150</v>
      </c>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v>500</v>
      </c>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t="s">
        <v>288</v>
      </c>
      <c r="EK26" s="10"/>
      <c r="EL26" s="10"/>
      <c r="EM26" s="10"/>
      <c r="EN26" s="10"/>
      <c r="EO26" s="10"/>
      <c r="EP26" s="10"/>
      <c r="EQ26" s="10"/>
      <c r="ER26" s="10"/>
      <c r="ES26" s="10">
        <v>30</v>
      </c>
      <c r="ET26" s="10"/>
      <c r="EU26" s="10"/>
      <c r="EV26" s="10"/>
      <c r="EW26" s="10"/>
      <c r="EX26" s="10"/>
      <c r="EY26" s="10"/>
      <c r="EZ26" s="10"/>
      <c r="FA26" s="10"/>
      <c r="FB26" s="10"/>
      <c r="FC26" s="10"/>
      <c r="FD26" s="10"/>
      <c r="FE26" s="10">
        <v>500</v>
      </c>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t="s">
        <v>448</v>
      </c>
      <c r="GT26" s="10"/>
      <c r="GU26" s="10"/>
      <c r="GV26" s="10"/>
      <c r="GW26" s="10"/>
      <c r="GX26" s="10"/>
      <c r="GY26" s="10"/>
      <c r="GZ26" s="10"/>
      <c r="HA26" s="10"/>
      <c r="HB26" s="10"/>
      <c r="HC26" s="10"/>
      <c r="HD26" s="10"/>
      <c r="HE26" s="10"/>
      <c r="HF26" s="10"/>
      <c r="HG26" s="10"/>
      <c r="HH26" s="10"/>
      <c r="HI26" s="10">
        <v>100</v>
      </c>
      <c r="HJ26" s="10"/>
      <c r="HK26" s="10">
        <v>50</v>
      </c>
      <c r="HL26" s="10"/>
      <c r="HM26" s="10"/>
      <c r="HN26" s="10"/>
      <c r="HO26" s="10"/>
      <c r="HP26" s="10"/>
      <c r="HQ26" s="10" t="s">
        <v>449</v>
      </c>
      <c r="HR26" s="10"/>
      <c r="HS26" s="10"/>
      <c r="HT26" s="10"/>
      <c r="HU26" s="10" t="s">
        <v>294</v>
      </c>
      <c r="HV26" s="10" t="s">
        <v>405</v>
      </c>
      <c r="HW26" s="10"/>
      <c r="HX26" s="10"/>
      <c r="HY26" s="10"/>
      <c r="HZ26" s="10" t="s">
        <v>303</v>
      </c>
      <c r="IA26" s="10"/>
      <c r="IB26" s="10"/>
      <c r="IC26" s="10"/>
      <c r="ID26" s="10"/>
      <c r="IE26" s="10"/>
      <c r="IF26" s="10"/>
      <c r="IG26" s="10"/>
      <c r="IH26" s="10"/>
      <c r="II26" s="10" t="s">
        <v>288</v>
      </c>
      <c r="IJ26" s="10" t="s">
        <v>320</v>
      </c>
      <c r="IK26" s="10"/>
      <c r="IL26" s="10" t="s">
        <v>304</v>
      </c>
      <c r="IM26" s="10"/>
      <c r="IN26" s="10"/>
      <c r="IO26" s="10"/>
      <c r="IP26" s="10"/>
      <c r="IQ26" s="10">
        <v>500</v>
      </c>
      <c r="IR26" s="10"/>
      <c r="IS26" s="10" t="s">
        <v>292</v>
      </c>
      <c r="IT26" s="10"/>
      <c r="IU26" s="10"/>
      <c r="IV26" s="10"/>
      <c r="IW26" s="10"/>
      <c r="IX26" s="10" t="s">
        <v>293</v>
      </c>
      <c r="IY26" s="10"/>
      <c r="IZ26" s="10"/>
      <c r="JA26" s="10"/>
      <c r="JB26" s="10"/>
      <c r="JC26" s="10">
        <v>5</v>
      </c>
      <c r="JD26" s="10"/>
      <c r="JE26" s="10"/>
      <c r="JF26" s="10"/>
      <c r="JG26" s="10"/>
      <c r="JH26" s="10"/>
      <c r="JI26" s="10">
        <v>500</v>
      </c>
      <c r="JJ26" s="10"/>
      <c r="JK26" s="10"/>
      <c r="JL26" s="10"/>
      <c r="JM26" s="10"/>
      <c r="JN26" s="10"/>
      <c r="JO26" s="10">
        <v>347435</v>
      </c>
      <c r="JP26" s="11">
        <v>416922</v>
      </c>
      <c r="JQ26" s="11">
        <f t="shared" si="0"/>
        <v>347435</v>
      </c>
      <c r="JR26" s="11">
        <f t="shared" si="1"/>
        <v>8685875</v>
      </c>
      <c r="JS26">
        <f t="shared" si="2"/>
        <v>868.58750000000009</v>
      </c>
    </row>
    <row r="27" spans="1:279" ht="51" hidden="1" customHeight="1" thickBot="1" x14ac:dyDescent="0.3">
      <c r="A27" s="7" t="s">
        <v>450</v>
      </c>
      <c r="B27" s="8" t="s">
        <v>445</v>
      </c>
      <c r="C27" s="8" t="s">
        <v>451</v>
      </c>
      <c r="D27" s="9" t="s">
        <v>452</v>
      </c>
      <c r="E27" s="9" t="s">
        <v>311</v>
      </c>
      <c r="F27" s="9">
        <v>25</v>
      </c>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v>5</v>
      </c>
      <c r="AL27" s="10">
        <v>30</v>
      </c>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v>150</v>
      </c>
      <c r="HA27" s="10"/>
      <c r="HB27" s="10"/>
      <c r="HC27" s="10"/>
      <c r="HD27" s="10"/>
      <c r="HE27" s="10"/>
      <c r="HF27" s="10"/>
      <c r="HG27" s="10"/>
      <c r="HH27" s="10"/>
      <c r="HI27" s="10"/>
      <c r="HJ27" s="10"/>
      <c r="HK27" s="10">
        <v>50</v>
      </c>
      <c r="HL27" s="10"/>
      <c r="HM27" s="10"/>
      <c r="HN27" s="10"/>
      <c r="HO27" s="10"/>
      <c r="HP27" s="10"/>
      <c r="HQ27" s="10"/>
      <c r="HR27" s="10"/>
      <c r="HS27" s="10"/>
      <c r="HT27" s="10"/>
      <c r="HU27" s="10"/>
      <c r="HV27" s="10"/>
      <c r="HW27" s="10"/>
      <c r="HX27" s="10"/>
      <c r="HY27" s="10"/>
      <c r="HZ27" s="10"/>
      <c r="IA27" s="10"/>
      <c r="IB27" s="10"/>
      <c r="IC27" s="10"/>
      <c r="ID27" s="10"/>
      <c r="IE27" s="10"/>
      <c r="IF27" s="10"/>
      <c r="IG27" s="10"/>
      <c r="IH27" s="10"/>
      <c r="II27" s="10"/>
      <c r="IJ27" s="10"/>
      <c r="IK27" s="10"/>
      <c r="IL27" s="10"/>
      <c r="IM27" s="10"/>
      <c r="IN27" s="10"/>
      <c r="IO27" s="10"/>
      <c r="IP27" s="10"/>
      <c r="IQ27" s="10"/>
      <c r="IR27" s="10"/>
      <c r="IS27" s="10"/>
      <c r="IT27" s="10"/>
      <c r="IU27" s="10"/>
      <c r="IV27" s="10"/>
      <c r="IW27" s="10"/>
      <c r="IX27" s="10"/>
      <c r="IY27" s="10"/>
      <c r="IZ27" s="10"/>
      <c r="JA27" s="10"/>
      <c r="JB27" s="10"/>
      <c r="JC27" s="10"/>
      <c r="JD27" s="10"/>
      <c r="JE27" s="10"/>
      <c r="JF27" s="10"/>
      <c r="JG27" s="10"/>
      <c r="JH27" s="10"/>
      <c r="JI27" s="10">
        <v>50</v>
      </c>
      <c r="JJ27" s="10"/>
      <c r="JK27" s="10"/>
      <c r="JL27" s="10"/>
      <c r="JM27" s="10"/>
      <c r="JN27" s="10"/>
      <c r="JO27" s="10">
        <v>285</v>
      </c>
      <c r="JP27" s="11">
        <v>8550</v>
      </c>
      <c r="JQ27" s="11">
        <f t="shared" si="0"/>
        <v>7125</v>
      </c>
      <c r="JR27" s="11">
        <f t="shared" si="1"/>
        <v>7125</v>
      </c>
      <c r="JS27">
        <f t="shared" si="2"/>
        <v>0.71250000000000002</v>
      </c>
    </row>
    <row r="28" spans="1:279" ht="51" hidden="1" customHeight="1" thickBot="1" x14ac:dyDescent="0.3">
      <c r="A28" s="7" t="s">
        <v>453</v>
      </c>
      <c r="B28" s="8" t="s">
        <v>454</v>
      </c>
      <c r="C28" s="8" t="s">
        <v>455</v>
      </c>
      <c r="D28" s="9" t="s">
        <v>456</v>
      </c>
      <c r="E28" s="9" t="s">
        <v>283</v>
      </c>
      <c r="F28" s="9">
        <v>1.4</v>
      </c>
      <c r="G28" s="10">
        <v>160</v>
      </c>
      <c r="H28" s="10"/>
      <c r="I28" s="10"/>
      <c r="J28" s="10"/>
      <c r="K28" s="10"/>
      <c r="L28" s="10"/>
      <c r="M28" s="10"/>
      <c r="N28" s="10"/>
      <c r="O28" s="10"/>
      <c r="P28" s="10"/>
      <c r="Q28" s="10">
        <v>300</v>
      </c>
      <c r="R28" s="10"/>
      <c r="S28" s="10"/>
      <c r="T28" s="10"/>
      <c r="U28" s="10"/>
      <c r="V28" s="10"/>
      <c r="W28" s="10"/>
      <c r="X28" s="10"/>
      <c r="Y28" s="10">
        <v>100</v>
      </c>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t="s">
        <v>291</v>
      </c>
      <c r="BG28" s="10"/>
      <c r="BH28" s="10">
        <v>100</v>
      </c>
      <c r="BI28" s="10"/>
      <c r="BJ28" s="10"/>
      <c r="BK28" s="10"/>
      <c r="BL28" s="10"/>
      <c r="BM28" s="10"/>
      <c r="BN28" s="10"/>
      <c r="BO28" s="10"/>
      <c r="BP28" s="10">
        <v>500</v>
      </c>
      <c r="BQ28" s="10"/>
      <c r="BR28" s="10"/>
      <c r="BS28" s="10"/>
      <c r="BT28" s="10"/>
      <c r="BU28" s="10"/>
      <c r="BV28" s="10"/>
      <c r="BW28" s="10"/>
      <c r="BX28" s="10"/>
      <c r="BY28" s="10"/>
      <c r="BZ28" s="10"/>
      <c r="CA28" s="10"/>
      <c r="CB28" s="10"/>
      <c r="CC28" s="10" t="s">
        <v>286</v>
      </c>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v>400</v>
      </c>
      <c r="FF28" s="10"/>
      <c r="FG28" s="10"/>
      <c r="FH28" s="10"/>
      <c r="FI28" s="10"/>
      <c r="FJ28" s="10"/>
      <c r="FK28" s="10"/>
      <c r="FL28" s="10"/>
      <c r="FM28" s="10"/>
      <c r="FN28" s="10"/>
      <c r="FO28" s="10"/>
      <c r="FP28" s="10"/>
      <c r="FQ28" s="10"/>
      <c r="FR28" s="10"/>
      <c r="FS28" s="10"/>
      <c r="FT28" s="10"/>
      <c r="FU28" s="10"/>
      <c r="FV28" s="10"/>
      <c r="FW28" s="10"/>
      <c r="FX28" s="10"/>
      <c r="FY28" s="10"/>
      <c r="FZ28" s="10" t="s">
        <v>284</v>
      </c>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t="s">
        <v>304</v>
      </c>
      <c r="HE28" s="10"/>
      <c r="HF28" s="10"/>
      <c r="HG28" s="10"/>
      <c r="HH28" s="10"/>
      <c r="HI28" s="10"/>
      <c r="HJ28" s="10"/>
      <c r="HK28" s="10"/>
      <c r="HL28" s="10"/>
      <c r="HM28" s="10"/>
      <c r="HN28" s="10"/>
      <c r="HO28" s="10"/>
      <c r="HP28" s="10"/>
      <c r="HQ28" s="10"/>
      <c r="HR28" s="10"/>
      <c r="HS28" s="10"/>
      <c r="HT28" s="10" t="s">
        <v>303</v>
      </c>
      <c r="HU28" s="10"/>
      <c r="HV28" s="10" t="s">
        <v>303</v>
      </c>
      <c r="HW28" s="10"/>
      <c r="HX28" s="10"/>
      <c r="HY28" s="10"/>
      <c r="HZ28" s="10" t="s">
        <v>303</v>
      </c>
      <c r="IA28" s="10"/>
      <c r="IB28" s="10"/>
      <c r="IC28" s="10"/>
      <c r="ID28" s="10" t="s">
        <v>320</v>
      </c>
      <c r="IE28" s="10"/>
      <c r="IF28" s="10"/>
      <c r="IG28" s="10"/>
      <c r="IH28" s="10"/>
      <c r="II28" s="10"/>
      <c r="IJ28" s="10"/>
      <c r="IK28" s="10"/>
      <c r="IL28" s="10"/>
      <c r="IM28" s="10"/>
      <c r="IN28" s="10"/>
      <c r="IO28" s="10"/>
      <c r="IP28" s="10"/>
      <c r="IQ28" s="10"/>
      <c r="IR28" s="10"/>
      <c r="IS28" s="10"/>
      <c r="IT28" s="10"/>
      <c r="IU28" s="10"/>
      <c r="IV28" s="10" t="s">
        <v>288</v>
      </c>
      <c r="IW28" s="10"/>
      <c r="IX28" s="10"/>
      <c r="IY28" s="10"/>
      <c r="IZ28" s="10"/>
      <c r="JA28" s="10"/>
      <c r="JB28" s="10"/>
      <c r="JC28" s="10"/>
      <c r="JD28" s="10"/>
      <c r="JE28" s="10" t="s">
        <v>289</v>
      </c>
      <c r="JF28" s="10"/>
      <c r="JG28" s="10"/>
      <c r="JH28" s="10"/>
      <c r="JI28" s="10" t="s">
        <v>320</v>
      </c>
      <c r="JJ28" s="10">
        <v>100</v>
      </c>
      <c r="JK28" s="10"/>
      <c r="JL28" s="10"/>
      <c r="JM28" s="10"/>
      <c r="JN28" s="10"/>
      <c r="JO28" s="10">
        <v>201160</v>
      </c>
      <c r="JP28" s="11">
        <v>337680</v>
      </c>
      <c r="JQ28" s="11">
        <f t="shared" si="0"/>
        <v>281400</v>
      </c>
      <c r="JR28" s="11">
        <f t="shared" si="1"/>
        <v>281624</v>
      </c>
      <c r="JS28">
        <f t="shared" si="2"/>
        <v>28.162400000000002</v>
      </c>
    </row>
    <row r="29" spans="1:279" ht="51" hidden="1" customHeight="1" thickBot="1" x14ac:dyDescent="0.3">
      <c r="A29" s="7" t="s">
        <v>457</v>
      </c>
      <c r="B29" s="8" t="s">
        <v>454</v>
      </c>
      <c r="C29" s="8" t="s">
        <v>458</v>
      </c>
      <c r="D29" s="9" t="s">
        <v>459</v>
      </c>
      <c r="E29" s="9" t="s">
        <v>283</v>
      </c>
      <c r="F29" s="9">
        <v>1</v>
      </c>
      <c r="G29" s="10">
        <v>510</v>
      </c>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v>500</v>
      </c>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v>400</v>
      </c>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t="s">
        <v>320</v>
      </c>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t="s">
        <v>304</v>
      </c>
      <c r="HD29" s="10" t="s">
        <v>301</v>
      </c>
      <c r="HE29" s="10"/>
      <c r="HF29" s="10"/>
      <c r="HG29" s="10" t="s">
        <v>327</v>
      </c>
      <c r="HH29" s="10" t="s">
        <v>460</v>
      </c>
      <c r="HI29" s="10"/>
      <c r="HJ29" s="10"/>
      <c r="HK29" s="10"/>
      <c r="HL29" s="10"/>
      <c r="HM29" s="10"/>
      <c r="HN29" s="10"/>
      <c r="HO29" s="10"/>
      <c r="HP29" s="10"/>
      <c r="HQ29" s="10" t="s">
        <v>449</v>
      </c>
      <c r="HR29" s="10"/>
      <c r="HS29" s="10"/>
      <c r="HT29" s="10" t="s">
        <v>323</v>
      </c>
      <c r="HU29" s="10"/>
      <c r="HV29" s="10"/>
      <c r="HW29" s="10"/>
      <c r="HX29" s="10"/>
      <c r="HY29" s="10"/>
      <c r="HZ29" s="10" t="s">
        <v>326</v>
      </c>
      <c r="IA29" s="10" t="s">
        <v>304</v>
      </c>
      <c r="IB29" s="10" t="s">
        <v>288</v>
      </c>
      <c r="IC29" s="10"/>
      <c r="ID29" s="10"/>
      <c r="IE29" s="10"/>
      <c r="IF29" s="10"/>
      <c r="IG29" s="10"/>
      <c r="IH29" s="10"/>
      <c r="II29" s="10" t="s">
        <v>320</v>
      </c>
      <c r="IJ29" s="10"/>
      <c r="IK29" s="10"/>
      <c r="IL29" s="10"/>
      <c r="IM29" s="10"/>
      <c r="IN29" s="10"/>
      <c r="IO29" s="10"/>
      <c r="IP29" s="10"/>
      <c r="IQ29" s="10"/>
      <c r="IR29" s="10"/>
      <c r="IS29" s="10" t="s">
        <v>292</v>
      </c>
      <c r="IT29" s="10"/>
      <c r="IU29" s="10"/>
      <c r="IV29" s="10" t="s">
        <v>293</v>
      </c>
      <c r="IW29" s="10"/>
      <c r="IX29" s="10" t="s">
        <v>294</v>
      </c>
      <c r="IY29" s="10"/>
      <c r="IZ29" s="10"/>
      <c r="JA29" s="10"/>
      <c r="JB29" s="10"/>
      <c r="JC29" s="10"/>
      <c r="JD29" s="10"/>
      <c r="JE29" s="10"/>
      <c r="JF29" s="10"/>
      <c r="JG29" s="10"/>
      <c r="JH29" s="10"/>
      <c r="JI29" s="10"/>
      <c r="JJ29" s="10"/>
      <c r="JK29" s="10"/>
      <c r="JL29" s="10"/>
      <c r="JM29" s="10"/>
      <c r="JN29" s="10"/>
      <c r="JO29" s="10">
        <v>1960010</v>
      </c>
      <c r="JP29" s="11">
        <v>2352012</v>
      </c>
      <c r="JQ29" s="11">
        <f t="shared" si="0"/>
        <v>1960010</v>
      </c>
      <c r="JR29" s="11">
        <f t="shared" si="1"/>
        <v>1960010</v>
      </c>
      <c r="JS29">
        <f t="shared" si="2"/>
        <v>196.001</v>
      </c>
    </row>
    <row r="30" spans="1:279" ht="51" hidden="1" customHeight="1" thickBot="1" x14ac:dyDescent="0.3">
      <c r="A30" s="7" t="s">
        <v>461</v>
      </c>
      <c r="B30" s="8" t="s">
        <v>462</v>
      </c>
      <c r="C30" s="8" t="s">
        <v>463</v>
      </c>
      <c r="D30" s="9" t="s">
        <v>464</v>
      </c>
      <c r="E30" s="9" t="s">
        <v>283</v>
      </c>
      <c r="F30" s="9">
        <v>8.1999999999999993</v>
      </c>
      <c r="G30" s="10">
        <v>510</v>
      </c>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v>20</v>
      </c>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v>100</v>
      </c>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v>20</v>
      </c>
      <c r="HJ30" s="10"/>
      <c r="HK30" s="10"/>
      <c r="HL30" s="10"/>
      <c r="HM30" s="10"/>
      <c r="HN30" s="10"/>
      <c r="HO30" s="10"/>
      <c r="HP30" s="10"/>
      <c r="HQ30" s="10"/>
      <c r="HR30" s="10"/>
      <c r="HS30" s="10"/>
      <c r="HT30" s="10"/>
      <c r="HU30" s="10"/>
      <c r="HV30" s="10"/>
      <c r="HW30" s="10"/>
      <c r="HX30" s="10"/>
      <c r="HY30" s="10"/>
      <c r="HZ30" s="10"/>
      <c r="IA30" s="10"/>
      <c r="IB30" s="10"/>
      <c r="IC30" s="10"/>
      <c r="ID30" s="10"/>
      <c r="IE30" s="10"/>
      <c r="IF30" s="10"/>
      <c r="IG30" s="10"/>
      <c r="IH30" s="10"/>
      <c r="II30" s="10"/>
      <c r="IJ30" s="10"/>
      <c r="IK30" s="10"/>
      <c r="IL30" s="10"/>
      <c r="IM30" s="10"/>
      <c r="IN30" s="10"/>
      <c r="IO30" s="10"/>
      <c r="IP30" s="10"/>
      <c r="IQ30" s="10"/>
      <c r="IR30" s="10"/>
      <c r="IS30" s="10"/>
      <c r="IT30" s="10"/>
      <c r="IU30" s="10"/>
      <c r="IV30" s="10"/>
      <c r="IW30" s="10"/>
      <c r="IX30" s="10"/>
      <c r="IY30" s="10"/>
      <c r="IZ30" s="10"/>
      <c r="JA30" s="10"/>
      <c r="JB30" s="10"/>
      <c r="JC30" s="10"/>
      <c r="JD30" s="10"/>
      <c r="JE30" s="10" t="s">
        <v>284</v>
      </c>
      <c r="JF30" s="10"/>
      <c r="JG30" s="10"/>
      <c r="JH30" s="10"/>
      <c r="JI30" s="10"/>
      <c r="JJ30" s="10"/>
      <c r="JK30" s="10"/>
      <c r="JL30" s="10"/>
      <c r="JM30" s="10"/>
      <c r="JN30" s="10"/>
      <c r="JO30" s="10">
        <v>1650</v>
      </c>
      <c r="JP30" s="11">
        <v>16078.56</v>
      </c>
      <c r="JQ30" s="11">
        <f t="shared" si="0"/>
        <v>13398.8</v>
      </c>
      <c r="JR30" s="11">
        <f t="shared" si="1"/>
        <v>13529.999999999998</v>
      </c>
      <c r="JS30">
        <f t="shared" si="2"/>
        <v>1.353</v>
      </c>
    </row>
    <row r="31" spans="1:279" ht="51" hidden="1" customHeight="1" thickBot="1" x14ac:dyDescent="0.3">
      <c r="A31" s="7" t="s">
        <v>465</v>
      </c>
      <c r="B31" s="8" t="s">
        <v>462</v>
      </c>
      <c r="C31" s="8" t="s">
        <v>466</v>
      </c>
      <c r="D31" s="9" t="s">
        <v>467</v>
      </c>
      <c r="E31" s="9" t="s">
        <v>283</v>
      </c>
      <c r="F31" s="9">
        <v>6.9</v>
      </c>
      <c r="G31" s="10">
        <v>520</v>
      </c>
      <c r="H31" s="10"/>
      <c r="I31" s="10"/>
      <c r="J31" s="10"/>
      <c r="K31" s="10"/>
      <c r="L31" s="10"/>
      <c r="M31" s="10"/>
      <c r="N31" s="10"/>
      <c r="O31" s="10"/>
      <c r="P31" s="10"/>
      <c r="Q31" s="10"/>
      <c r="R31" s="10"/>
      <c r="S31" s="10"/>
      <c r="T31" s="10"/>
      <c r="U31" s="10"/>
      <c r="V31" s="10"/>
      <c r="W31" s="10"/>
      <c r="X31" s="10"/>
      <c r="Y31" s="10">
        <v>20</v>
      </c>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B31" s="10"/>
      <c r="GC31" s="10"/>
      <c r="GD31" s="10"/>
      <c r="GE31" s="10"/>
      <c r="GF31" s="10"/>
      <c r="GG31" s="10"/>
      <c r="GH31" s="10"/>
      <c r="GI31" s="10"/>
      <c r="GJ31" s="10"/>
      <c r="GK31" s="10"/>
      <c r="GL31" s="10"/>
      <c r="GM31" s="10"/>
      <c r="GN31" s="10"/>
      <c r="GO31" s="10"/>
      <c r="GP31" s="10"/>
      <c r="GQ31" s="10"/>
      <c r="GR31" s="10"/>
      <c r="GS31" s="10"/>
      <c r="GT31" s="10"/>
      <c r="GU31" s="10"/>
      <c r="GV31" s="10"/>
      <c r="GW31" s="10"/>
      <c r="GX31" s="10"/>
      <c r="GY31" s="10"/>
      <c r="GZ31" s="10" t="s">
        <v>289</v>
      </c>
      <c r="HA31" s="10"/>
      <c r="HB31" s="10"/>
      <c r="HC31" s="10" t="s">
        <v>304</v>
      </c>
      <c r="HD31" s="10"/>
      <c r="HE31" s="10"/>
      <c r="HF31" s="10"/>
      <c r="HG31" s="10"/>
      <c r="HH31" s="10"/>
      <c r="HI31" s="10"/>
      <c r="HJ31" s="10"/>
      <c r="HK31" s="10"/>
      <c r="HL31" s="10"/>
      <c r="HM31" s="10"/>
      <c r="HN31" s="10"/>
      <c r="HO31" s="10"/>
      <c r="HP31" s="10"/>
      <c r="HQ31" s="10"/>
      <c r="HR31" s="10"/>
      <c r="HS31" s="10"/>
      <c r="HT31" s="10"/>
      <c r="HU31" s="10"/>
      <c r="HV31" s="10"/>
      <c r="HW31" s="10"/>
      <c r="HX31" s="10"/>
      <c r="HY31" s="10"/>
      <c r="HZ31" s="10"/>
      <c r="IA31" s="10"/>
      <c r="IB31" s="10"/>
      <c r="IC31" s="10"/>
      <c r="ID31" s="10"/>
      <c r="IE31" s="10"/>
      <c r="IF31" s="10"/>
      <c r="IG31" s="10"/>
      <c r="IH31" s="10"/>
      <c r="II31" s="10"/>
      <c r="IJ31" s="10"/>
      <c r="IK31" s="10"/>
      <c r="IL31" s="10"/>
      <c r="IM31" s="10"/>
      <c r="IN31" s="10"/>
      <c r="IO31" s="10"/>
      <c r="IP31" s="10"/>
      <c r="IQ31" s="10"/>
      <c r="IR31" s="10"/>
      <c r="IS31" s="10"/>
      <c r="IT31" s="10"/>
      <c r="IU31" s="10"/>
      <c r="IV31" s="10"/>
      <c r="IW31" s="10"/>
      <c r="IX31" s="10"/>
      <c r="IY31" s="10"/>
      <c r="IZ31" s="10"/>
      <c r="JA31" s="10"/>
      <c r="JB31" s="10"/>
      <c r="JC31" s="10"/>
      <c r="JD31" s="10"/>
      <c r="JE31" s="10"/>
      <c r="JF31" s="10"/>
      <c r="JG31" s="10"/>
      <c r="JH31" s="10"/>
      <c r="JI31" s="10"/>
      <c r="JJ31" s="10"/>
      <c r="JK31" s="10"/>
      <c r="JL31" s="10"/>
      <c r="JM31" s="10"/>
      <c r="JN31" s="10"/>
      <c r="JO31" s="10">
        <v>102540</v>
      </c>
      <c r="JP31" s="11">
        <v>848882.16</v>
      </c>
      <c r="JQ31" s="11">
        <f t="shared" si="0"/>
        <v>707401.8</v>
      </c>
      <c r="JR31" s="11">
        <f t="shared" si="1"/>
        <v>707526</v>
      </c>
      <c r="JS31">
        <f t="shared" si="2"/>
        <v>70.752600000000001</v>
      </c>
    </row>
    <row r="32" spans="1:279" ht="51" hidden="1" customHeight="1" thickBot="1" x14ac:dyDescent="0.3">
      <c r="A32" s="7" t="s">
        <v>468</v>
      </c>
      <c r="B32" s="8" t="s">
        <v>469</v>
      </c>
      <c r="C32" s="8" t="s">
        <v>470</v>
      </c>
      <c r="D32" s="9" t="s">
        <v>471</v>
      </c>
      <c r="E32" s="9" t="s">
        <v>283</v>
      </c>
      <c r="F32" s="9">
        <v>6.55</v>
      </c>
      <c r="G32" s="10">
        <v>540</v>
      </c>
      <c r="H32" s="10"/>
      <c r="I32" s="10"/>
      <c r="J32" s="10"/>
      <c r="K32" s="10"/>
      <c r="L32" s="10"/>
      <c r="M32" s="10"/>
      <c r="N32" s="10"/>
      <c r="O32" s="10"/>
      <c r="P32" s="10"/>
      <c r="Q32" s="10"/>
      <c r="R32" s="10"/>
      <c r="S32" s="10">
        <v>400</v>
      </c>
      <c r="T32" s="10"/>
      <c r="U32" s="10"/>
      <c r="V32" s="10"/>
      <c r="W32" s="10"/>
      <c r="X32" s="10"/>
      <c r="Y32" s="10"/>
      <c r="Z32" s="10"/>
      <c r="AA32" s="10"/>
      <c r="AB32" s="10"/>
      <c r="AC32" s="10"/>
      <c r="AD32" s="10"/>
      <c r="AE32" s="10"/>
      <c r="AF32" s="10"/>
      <c r="AG32" s="10"/>
      <c r="AH32" s="10"/>
      <c r="AI32" s="10"/>
      <c r="AJ32" s="10"/>
      <c r="AK32" s="10"/>
      <c r="AL32" s="10"/>
      <c r="AM32" s="10"/>
      <c r="AN32" s="10"/>
      <c r="AO32" s="10" t="s">
        <v>284</v>
      </c>
      <c r="AP32" s="10" t="s">
        <v>284</v>
      </c>
      <c r="AQ32" s="10"/>
      <c r="AR32" s="10"/>
      <c r="AS32" s="10"/>
      <c r="AT32" s="10"/>
      <c r="AU32" s="10"/>
      <c r="AV32" s="10"/>
      <c r="AW32" s="10"/>
      <c r="AX32" s="10"/>
      <c r="AY32" s="10"/>
      <c r="AZ32" s="10"/>
      <c r="BA32" s="10"/>
      <c r="BB32" s="10"/>
      <c r="BC32" s="10"/>
      <c r="BD32" s="10"/>
      <c r="BE32" s="10"/>
      <c r="BF32" s="10"/>
      <c r="BG32" s="10"/>
      <c r="BH32" s="10"/>
      <c r="BI32" s="10" t="s">
        <v>472</v>
      </c>
      <c r="BJ32" s="10"/>
      <c r="BK32" s="10"/>
      <c r="BL32" s="10"/>
      <c r="BM32" s="10"/>
      <c r="BN32" s="10"/>
      <c r="BO32" s="10"/>
      <c r="BP32" s="10"/>
      <c r="BQ32" s="10"/>
      <c r="BR32" s="10"/>
      <c r="BS32" s="10"/>
      <c r="BT32" s="10"/>
      <c r="BU32" s="10"/>
      <c r="BV32" s="10"/>
      <c r="BW32" s="10"/>
      <c r="BX32" s="10"/>
      <c r="BY32" s="10">
        <v>200</v>
      </c>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v>120</v>
      </c>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v>100</v>
      </c>
      <c r="EW32" s="10"/>
      <c r="EX32" s="10"/>
      <c r="EY32" s="10"/>
      <c r="EZ32" s="10"/>
      <c r="FA32" s="10"/>
      <c r="FB32" s="10"/>
      <c r="FC32" s="10"/>
      <c r="FD32" s="10"/>
      <c r="FE32" s="10">
        <v>100</v>
      </c>
      <c r="FF32" s="10"/>
      <c r="FG32" s="10"/>
      <c r="FH32" s="10"/>
      <c r="FI32" s="10"/>
      <c r="FJ32" s="10"/>
      <c r="FK32" s="10"/>
      <c r="FL32" s="10"/>
      <c r="FM32" s="10"/>
      <c r="FN32" s="10"/>
      <c r="FO32" s="10"/>
      <c r="FP32" s="10"/>
      <c r="FQ32" s="10"/>
      <c r="FR32" s="10"/>
      <c r="FS32" s="10"/>
      <c r="FT32" s="10"/>
      <c r="FU32" s="10"/>
      <c r="FV32" s="10"/>
      <c r="FW32" s="10"/>
      <c r="FX32" s="10"/>
      <c r="FY32" s="10"/>
      <c r="FZ32" s="10"/>
      <c r="GA32" s="10"/>
      <c r="GB32" s="10"/>
      <c r="GC32" s="10"/>
      <c r="GD32" s="10"/>
      <c r="GE32" s="10"/>
      <c r="GF32" s="10"/>
      <c r="GG32" s="10"/>
      <c r="GH32" s="10"/>
      <c r="GI32" s="10"/>
      <c r="GJ32" s="10">
        <v>75</v>
      </c>
      <c r="GK32" s="10"/>
      <c r="GL32" s="10"/>
      <c r="GM32" s="10"/>
      <c r="GN32" s="10"/>
      <c r="GO32" s="10"/>
      <c r="GP32" s="10"/>
      <c r="GQ32" s="10"/>
      <c r="GR32" s="10"/>
      <c r="GS32" s="10"/>
      <c r="GT32" s="10"/>
      <c r="GU32" s="10"/>
      <c r="GV32" s="10"/>
      <c r="GW32" s="10"/>
      <c r="GX32" s="10"/>
      <c r="GY32" s="10"/>
      <c r="GZ32" s="10"/>
      <c r="HA32" s="10"/>
      <c r="HB32" s="10"/>
      <c r="HC32" s="10"/>
      <c r="HD32" s="10"/>
      <c r="HE32" s="10"/>
      <c r="HF32" s="10"/>
      <c r="HG32" s="10"/>
      <c r="HH32" s="10"/>
      <c r="HI32" s="10"/>
      <c r="HJ32" s="10"/>
      <c r="HK32" s="10"/>
      <c r="HL32" s="10"/>
      <c r="HM32" s="10"/>
      <c r="HN32" s="10"/>
      <c r="HO32" s="10"/>
      <c r="HP32" s="10"/>
      <c r="HQ32" s="10"/>
      <c r="HR32" s="10"/>
      <c r="HS32" s="10"/>
      <c r="HT32" s="10"/>
      <c r="HU32" s="10" t="s">
        <v>371</v>
      </c>
      <c r="HV32" s="10"/>
      <c r="HW32" s="10"/>
      <c r="HX32" s="10"/>
      <c r="HY32" s="10"/>
      <c r="HZ32" s="10"/>
      <c r="IA32" s="10"/>
      <c r="IB32" s="10"/>
      <c r="IC32" s="10"/>
      <c r="ID32" s="10"/>
      <c r="IE32" s="10"/>
      <c r="IF32" s="10"/>
      <c r="IG32" s="10"/>
      <c r="IH32" s="10" t="s">
        <v>289</v>
      </c>
      <c r="II32" s="10"/>
      <c r="IJ32" s="10"/>
      <c r="IK32" s="10"/>
      <c r="IL32" s="10"/>
      <c r="IM32" s="10" t="s">
        <v>289</v>
      </c>
      <c r="IN32" s="10"/>
      <c r="IO32" s="10"/>
      <c r="IP32" s="10"/>
      <c r="IQ32" s="10" t="s">
        <v>320</v>
      </c>
      <c r="IR32" s="10"/>
      <c r="IS32" s="10" t="s">
        <v>321</v>
      </c>
      <c r="IT32" s="10"/>
      <c r="IU32" s="10">
        <v>200</v>
      </c>
      <c r="IV32" s="10"/>
      <c r="IW32" s="10"/>
      <c r="IX32" s="10"/>
      <c r="IY32" s="10"/>
      <c r="IZ32" s="10"/>
      <c r="JA32" s="10"/>
      <c r="JB32" s="10"/>
      <c r="JC32" s="10">
        <v>375</v>
      </c>
      <c r="JD32" s="10"/>
      <c r="JE32" s="10"/>
      <c r="JF32" s="10"/>
      <c r="JG32" s="10" t="s">
        <v>284</v>
      </c>
      <c r="JH32" s="10"/>
      <c r="JI32" s="10"/>
      <c r="JJ32" s="10"/>
      <c r="JK32" s="10"/>
      <c r="JL32" s="10"/>
      <c r="JM32" s="10"/>
      <c r="JN32" s="10"/>
      <c r="JO32" s="10">
        <v>50210</v>
      </c>
      <c r="JP32" s="11">
        <v>394650.6</v>
      </c>
      <c r="JQ32" s="11">
        <f t="shared" si="0"/>
        <v>328875.5</v>
      </c>
      <c r="JR32" s="11">
        <f t="shared" si="1"/>
        <v>328875.5</v>
      </c>
      <c r="JS32">
        <f t="shared" si="2"/>
        <v>32.887550000000005</v>
      </c>
    </row>
    <row r="33" spans="1:279" ht="51" hidden="1" customHeight="1" thickBot="1" x14ac:dyDescent="0.3">
      <c r="A33" s="7" t="s">
        <v>473</v>
      </c>
      <c r="B33" s="8" t="s">
        <v>469</v>
      </c>
      <c r="C33" s="8" t="s">
        <v>474</v>
      </c>
      <c r="D33" s="9" t="s">
        <v>475</v>
      </c>
      <c r="E33" s="9" t="s">
        <v>283</v>
      </c>
      <c r="F33" s="9">
        <v>6.55</v>
      </c>
      <c r="G33" s="10">
        <v>20</v>
      </c>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v>300</v>
      </c>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t="s">
        <v>284</v>
      </c>
      <c r="EI33" s="10">
        <v>500</v>
      </c>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t="s">
        <v>321</v>
      </c>
      <c r="HE33" s="10"/>
      <c r="HF33" s="10">
        <v>60</v>
      </c>
      <c r="HG33" s="10" t="s">
        <v>293</v>
      </c>
      <c r="HH33" s="10"/>
      <c r="HI33" s="10"/>
      <c r="HJ33" s="10"/>
      <c r="HK33" s="10"/>
      <c r="HL33" s="10"/>
      <c r="HM33" s="10"/>
      <c r="HN33" s="10"/>
      <c r="HO33" s="10"/>
      <c r="HP33" s="10"/>
      <c r="HQ33" s="10" t="s">
        <v>324</v>
      </c>
      <c r="HR33" s="10">
        <v>200</v>
      </c>
      <c r="HS33" s="10"/>
      <c r="HT33" s="10"/>
      <c r="HU33" s="10"/>
      <c r="HV33" s="10"/>
      <c r="HW33" s="10"/>
      <c r="HX33" s="10"/>
      <c r="HY33" s="10"/>
      <c r="HZ33" s="10"/>
      <c r="IA33" s="10"/>
      <c r="IB33" s="10"/>
      <c r="IC33" s="10"/>
      <c r="ID33" s="10"/>
      <c r="IE33" s="10"/>
      <c r="IF33" s="10"/>
      <c r="IG33" s="10"/>
      <c r="IH33" s="10"/>
      <c r="II33" s="10"/>
      <c r="IJ33" s="10"/>
      <c r="IK33" s="10"/>
      <c r="IL33" s="10"/>
      <c r="IM33" s="10"/>
      <c r="IN33" s="10"/>
      <c r="IO33" s="10"/>
      <c r="IP33" s="10"/>
      <c r="IQ33" s="10"/>
      <c r="IR33" s="10"/>
      <c r="IS33" s="10"/>
      <c r="IT33" s="10"/>
      <c r="IU33" s="10"/>
      <c r="IV33" s="10"/>
      <c r="IW33" s="10"/>
      <c r="IX33" s="10"/>
      <c r="IY33" s="10"/>
      <c r="IZ33" s="10"/>
      <c r="JA33" s="10"/>
      <c r="JB33" s="10"/>
      <c r="JC33" s="10"/>
      <c r="JD33" s="10"/>
      <c r="JE33" s="10"/>
      <c r="JF33" s="10"/>
      <c r="JG33" s="10"/>
      <c r="JH33" s="10" t="s">
        <v>476</v>
      </c>
      <c r="JI33" s="10"/>
      <c r="JJ33" s="10"/>
      <c r="JK33" s="10"/>
      <c r="JL33" s="10"/>
      <c r="JM33" s="10"/>
      <c r="JN33" s="10"/>
      <c r="JO33" s="10">
        <v>77080</v>
      </c>
      <c r="JP33" s="11">
        <v>605848.80000000005</v>
      </c>
      <c r="JQ33" s="11">
        <f t="shared" si="0"/>
        <v>504874.00000000006</v>
      </c>
      <c r="JR33" s="11">
        <f t="shared" si="1"/>
        <v>504874</v>
      </c>
      <c r="JS33">
        <f t="shared" si="2"/>
        <v>50.487400000000001</v>
      </c>
    </row>
    <row r="34" spans="1:279" ht="51" hidden="1" customHeight="1" thickBot="1" x14ac:dyDescent="0.3">
      <c r="A34" s="7" t="s">
        <v>477</v>
      </c>
      <c r="B34" s="8" t="s">
        <v>478</v>
      </c>
      <c r="C34" s="8" t="s">
        <v>479</v>
      </c>
      <c r="D34" s="9" t="s">
        <v>480</v>
      </c>
      <c r="E34" s="9" t="s">
        <v>283</v>
      </c>
      <c r="F34" s="9">
        <v>10.1</v>
      </c>
      <c r="G34" s="10">
        <v>10</v>
      </c>
      <c r="H34" s="10"/>
      <c r="I34" s="10"/>
      <c r="J34" s="10"/>
      <c r="K34" s="10"/>
      <c r="L34" s="10"/>
      <c r="M34" s="10"/>
      <c r="N34" s="10"/>
      <c r="O34" s="10"/>
      <c r="P34" s="10"/>
      <c r="Q34" s="10"/>
      <c r="R34" s="10"/>
      <c r="S34" s="10">
        <v>100</v>
      </c>
      <c r="T34" s="10"/>
      <c r="U34" s="10"/>
      <c r="V34" s="10"/>
      <c r="W34" s="10"/>
      <c r="X34" s="10"/>
      <c r="Y34" s="10">
        <v>10</v>
      </c>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v>400</v>
      </c>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v>10</v>
      </c>
      <c r="DI34" s="10"/>
      <c r="DJ34" s="10"/>
      <c r="DK34" s="10">
        <v>80</v>
      </c>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v>100</v>
      </c>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c r="GH34" s="10"/>
      <c r="GI34" s="10"/>
      <c r="GJ34" s="10"/>
      <c r="GK34" s="10"/>
      <c r="GL34" s="10"/>
      <c r="GM34" s="10"/>
      <c r="GN34" s="10"/>
      <c r="GO34" s="10"/>
      <c r="GP34" s="10"/>
      <c r="GQ34" s="10"/>
      <c r="GR34" s="10"/>
      <c r="GS34" s="10"/>
      <c r="GT34" s="10"/>
      <c r="GU34" s="10"/>
      <c r="GV34" s="10"/>
      <c r="GW34" s="10"/>
      <c r="GX34" s="10"/>
      <c r="GY34" s="10"/>
      <c r="GZ34" s="10"/>
      <c r="HA34" s="10"/>
      <c r="HB34" s="10"/>
      <c r="HC34" s="10"/>
      <c r="HD34" s="10"/>
      <c r="HE34" s="10"/>
      <c r="HF34" s="10"/>
      <c r="HG34" s="10"/>
      <c r="HH34" s="10"/>
      <c r="HI34" s="10"/>
      <c r="HJ34" s="10"/>
      <c r="HK34" s="10"/>
      <c r="HL34" s="10"/>
      <c r="HM34" s="10"/>
      <c r="HN34" s="10"/>
      <c r="HO34" s="10"/>
      <c r="HP34" s="10"/>
      <c r="HQ34" s="10"/>
      <c r="HR34" s="10"/>
      <c r="HS34" s="10"/>
      <c r="HT34" s="10"/>
      <c r="HU34" s="10"/>
      <c r="HV34" s="10"/>
      <c r="HW34" s="10"/>
      <c r="HX34" s="10"/>
      <c r="HY34" s="10"/>
      <c r="HZ34" s="10"/>
      <c r="IA34" s="10"/>
      <c r="IB34" s="10"/>
      <c r="IC34" s="10"/>
      <c r="ID34" s="10">
        <v>100</v>
      </c>
      <c r="IE34" s="10"/>
      <c r="IF34" s="10"/>
      <c r="IG34" s="10"/>
      <c r="IH34" s="10"/>
      <c r="II34" s="10"/>
      <c r="IJ34" s="10"/>
      <c r="IK34" s="10"/>
      <c r="IL34" s="10"/>
      <c r="IM34" s="10"/>
      <c r="IN34" s="10"/>
      <c r="IO34" s="10"/>
      <c r="IP34" s="10"/>
      <c r="IQ34" s="10"/>
      <c r="IR34" s="10"/>
      <c r="IS34" s="10"/>
      <c r="IT34" s="10"/>
      <c r="IU34" s="10"/>
      <c r="IV34" s="10"/>
      <c r="IW34" s="10"/>
      <c r="IX34" s="10"/>
      <c r="IY34" s="10"/>
      <c r="IZ34" s="10"/>
      <c r="JA34" s="10"/>
      <c r="JB34" s="10"/>
      <c r="JC34" s="10">
        <v>10</v>
      </c>
      <c r="JD34" s="10"/>
      <c r="JE34" s="10" t="s">
        <v>320</v>
      </c>
      <c r="JF34" s="10"/>
      <c r="JG34" s="10"/>
      <c r="JH34" s="10"/>
      <c r="JI34" s="10"/>
      <c r="JJ34" s="10"/>
      <c r="JK34" s="10"/>
      <c r="JL34" s="10"/>
      <c r="JM34" s="10">
        <v>100</v>
      </c>
      <c r="JN34" s="10"/>
      <c r="JO34" s="10">
        <v>3920</v>
      </c>
      <c r="JP34" s="11">
        <v>47352.84</v>
      </c>
      <c r="JQ34" s="11">
        <f t="shared" si="0"/>
        <v>39460.699999999997</v>
      </c>
      <c r="JR34" s="11">
        <f t="shared" si="1"/>
        <v>39592</v>
      </c>
      <c r="JS34">
        <f t="shared" si="2"/>
        <v>3.9592000000000001</v>
      </c>
    </row>
    <row r="35" spans="1:279" ht="51" hidden="1" customHeight="1" thickBot="1" x14ac:dyDescent="0.3">
      <c r="A35" s="7" t="s">
        <v>481</v>
      </c>
      <c r="B35" s="8" t="s">
        <v>478</v>
      </c>
      <c r="C35" s="8" t="s">
        <v>482</v>
      </c>
      <c r="D35" s="9" t="s">
        <v>483</v>
      </c>
      <c r="E35" s="9" t="s">
        <v>283</v>
      </c>
      <c r="F35" s="9">
        <v>9.8000000000000007</v>
      </c>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v>400</v>
      </c>
      <c r="BZ35" s="10"/>
      <c r="CA35" s="10"/>
      <c r="CB35" s="10"/>
      <c r="CC35" s="10"/>
      <c r="CD35" s="10"/>
      <c r="CE35" s="10"/>
      <c r="CF35" s="10">
        <v>20</v>
      </c>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v>10</v>
      </c>
      <c r="DY35" s="10"/>
      <c r="DZ35" s="10"/>
      <c r="EA35" s="10"/>
      <c r="EB35" s="10"/>
      <c r="EC35" s="10"/>
      <c r="ED35" s="10"/>
      <c r="EE35" s="10"/>
      <c r="EF35" s="10"/>
      <c r="EG35" s="10"/>
      <c r="EH35" s="10"/>
      <c r="EI35" s="10"/>
      <c r="EJ35" s="10"/>
      <c r="EK35" s="10"/>
      <c r="EL35" s="10"/>
      <c r="EM35" s="10"/>
      <c r="EN35" s="10"/>
      <c r="EO35" s="10"/>
      <c r="EP35" s="10"/>
      <c r="EQ35" s="10"/>
      <c r="ER35" s="10"/>
      <c r="ES35" s="10"/>
      <c r="ET35" s="10"/>
      <c r="EU35" s="10"/>
      <c r="EV35" s="10"/>
      <c r="EW35" s="10"/>
      <c r="EX35" s="10"/>
      <c r="EY35" s="10"/>
      <c r="EZ35" s="10"/>
      <c r="FA35" s="10"/>
      <c r="FB35" s="10"/>
      <c r="FC35" s="10"/>
      <c r="FD35" s="10"/>
      <c r="FE35" s="10">
        <v>50</v>
      </c>
      <c r="FF35" s="10"/>
      <c r="FG35" s="10"/>
      <c r="FH35" s="10"/>
      <c r="FI35" s="10"/>
      <c r="FJ35" s="10"/>
      <c r="FK35" s="10"/>
      <c r="FL35" s="10"/>
      <c r="FM35" s="10"/>
      <c r="FN35" s="10"/>
      <c r="FO35" s="10"/>
      <c r="FP35" s="10"/>
      <c r="FQ35" s="10"/>
      <c r="FR35" s="10"/>
      <c r="FS35" s="10"/>
      <c r="FT35" s="10"/>
      <c r="FU35" s="10"/>
      <c r="FV35" s="10"/>
      <c r="FW35" s="10"/>
      <c r="FX35" s="10"/>
      <c r="FY35" s="10"/>
      <c r="FZ35" s="10"/>
      <c r="GA35" s="10"/>
      <c r="GB35" s="10"/>
      <c r="GC35" s="10"/>
      <c r="GD35" s="10"/>
      <c r="GE35" s="10"/>
      <c r="GF35" s="10"/>
      <c r="GG35" s="10"/>
      <c r="GH35" s="10"/>
      <c r="GI35" s="10"/>
      <c r="GJ35" s="10"/>
      <c r="GK35" s="10"/>
      <c r="GL35" s="10"/>
      <c r="GM35" s="10"/>
      <c r="GN35" s="10"/>
      <c r="GO35" s="10"/>
      <c r="GP35" s="10"/>
      <c r="GQ35" s="10">
        <v>10</v>
      </c>
      <c r="GR35" s="10"/>
      <c r="GS35" s="10"/>
      <c r="GT35" s="10"/>
      <c r="GU35" s="10"/>
      <c r="GV35" s="10"/>
      <c r="GW35" s="10"/>
      <c r="GX35" s="10"/>
      <c r="GY35" s="10"/>
      <c r="GZ35" s="10"/>
      <c r="HA35" s="10"/>
      <c r="HB35" s="10"/>
      <c r="HC35" s="10" t="s">
        <v>303</v>
      </c>
      <c r="HD35" s="10"/>
      <c r="HE35" s="10"/>
      <c r="HF35" s="10">
        <v>50</v>
      </c>
      <c r="HG35" s="10"/>
      <c r="HH35" s="10"/>
      <c r="HI35" s="10"/>
      <c r="HJ35" s="10"/>
      <c r="HK35" s="10"/>
      <c r="HL35" s="10"/>
      <c r="HM35" s="10"/>
      <c r="HN35" s="10"/>
      <c r="HO35" s="10"/>
      <c r="HP35" s="10"/>
      <c r="HQ35" s="10"/>
      <c r="HR35" s="10"/>
      <c r="HS35" s="10"/>
      <c r="HT35" s="10"/>
      <c r="HU35" s="10"/>
      <c r="HV35" s="10"/>
      <c r="HW35" s="10"/>
      <c r="HX35" s="10"/>
      <c r="HY35" s="10"/>
      <c r="HZ35" s="10"/>
      <c r="IA35" s="10"/>
      <c r="IB35" s="10"/>
      <c r="IC35" s="10"/>
      <c r="ID35" s="10"/>
      <c r="IE35" s="10"/>
      <c r="IF35" s="10"/>
      <c r="IG35" s="10"/>
      <c r="IH35" s="10"/>
      <c r="II35" s="10"/>
      <c r="IJ35" s="10"/>
      <c r="IK35" s="10"/>
      <c r="IL35" s="10"/>
      <c r="IM35" s="10"/>
      <c r="IN35" s="10"/>
      <c r="IO35" s="10"/>
      <c r="IP35" s="10"/>
      <c r="IQ35" s="10"/>
      <c r="IR35" s="10"/>
      <c r="IS35" s="10"/>
      <c r="IT35" s="10"/>
      <c r="IU35" s="10"/>
      <c r="IV35" s="10"/>
      <c r="IW35" s="10"/>
      <c r="IX35" s="10"/>
      <c r="IY35" s="10"/>
      <c r="IZ35" s="10"/>
      <c r="JA35" s="10"/>
      <c r="JB35" s="10"/>
      <c r="JC35" s="10"/>
      <c r="JD35" s="10"/>
      <c r="JE35" s="10"/>
      <c r="JF35" s="10"/>
      <c r="JG35" s="10"/>
      <c r="JH35" s="10"/>
      <c r="JI35" s="10"/>
      <c r="JJ35" s="10"/>
      <c r="JK35" s="10"/>
      <c r="JL35" s="10"/>
      <c r="JM35" s="10"/>
      <c r="JN35" s="10"/>
      <c r="JO35" s="10">
        <v>25540</v>
      </c>
      <c r="JP35" s="11">
        <v>300291.59999999998</v>
      </c>
      <c r="JQ35" s="11">
        <f t="shared" si="0"/>
        <v>250243</v>
      </c>
      <c r="JR35" s="11">
        <f t="shared" si="1"/>
        <v>250292.00000000003</v>
      </c>
      <c r="JS35">
        <f t="shared" si="2"/>
        <v>25.029200000000003</v>
      </c>
    </row>
    <row r="36" spans="1:279" ht="51" hidden="1" customHeight="1" thickBot="1" x14ac:dyDescent="0.3">
      <c r="A36" s="7" t="s">
        <v>484</v>
      </c>
      <c r="B36" s="8" t="s">
        <v>485</v>
      </c>
      <c r="C36" s="8" t="s">
        <v>486</v>
      </c>
      <c r="D36" s="9" t="s">
        <v>487</v>
      </c>
      <c r="E36" s="9" t="s">
        <v>311</v>
      </c>
      <c r="F36" s="9">
        <v>71</v>
      </c>
      <c r="G36" s="10">
        <v>70</v>
      </c>
      <c r="H36" s="10"/>
      <c r="I36" s="10"/>
      <c r="J36" s="10">
        <v>20</v>
      </c>
      <c r="K36" s="10"/>
      <c r="L36" s="10"/>
      <c r="M36" s="10"/>
      <c r="N36" s="10">
        <v>50</v>
      </c>
      <c r="O36" s="10"/>
      <c r="P36" s="10"/>
      <c r="Q36" s="10"/>
      <c r="R36" s="10"/>
      <c r="S36" s="10">
        <v>20</v>
      </c>
      <c r="T36" s="10">
        <v>5</v>
      </c>
      <c r="U36" s="10">
        <v>100</v>
      </c>
      <c r="V36" s="10"/>
      <c r="W36" s="10"/>
      <c r="X36" s="10"/>
      <c r="Y36" s="10"/>
      <c r="Z36" s="10">
        <v>80</v>
      </c>
      <c r="AA36" s="10"/>
      <c r="AB36" s="10"/>
      <c r="AC36" s="10"/>
      <c r="AD36" s="10">
        <v>10</v>
      </c>
      <c r="AE36" s="10"/>
      <c r="AF36" s="10"/>
      <c r="AG36" s="10"/>
      <c r="AH36" s="10"/>
      <c r="AI36" s="10"/>
      <c r="AJ36" s="10"/>
      <c r="AK36" s="10">
        <v>5</v>
      </c>
      <c r="AL36" s="10"/>
      <c r="AM36" s="10">
        <v>10</v>
      </c>
      <c r="AN36" s="10"/>
      <c r="AO36" s="10">
        <v>350</v>
      </c>
      <c r="AP36" s="10"/>
      <c r="AQ36" s="10">
        <v>100</v>
      </c>
      <c r="AR36" s="10"/>
      <c r="AS36" s="10"/>
      <c r="AT36" s="10"/>
      <c r="AU36" s="10">
        <v>20</v>
      </c>
      <c r="AV36" s="10"/>
      <c r="AW36" s="10"/>
      <c r="AX36" s="10"/>
      <c r="AY36" s="10"/>
      <c r="AZ36" s="10"/>
      <c r="BA36" s="10"/>
      <c r="BB36" s="10">
        <v>2</v>
      </c>
      <c r="BC36" s="10"/>
      <c r="BD36" s="10"/>
      <c r="BE36" s="10">
        <v>8</v>
      </c>
      <c r="BF36" s="10"/>
      <c r="BG36" s="10"/>
      <c r="BH36" s="10"/>
      <c r="BI36" s="10"/>
      <c r="BJ36" s="10"/>
      <c r="BK36" s="10"/>
      <c r="BL36" s="10"/>
      <c r="BM36" s="10"/>
      <c r="BN36" s="10"/>
      <c r="BO36" s="10"/>
      <c r="BP36" s="10">
        <v>8</v>
      </c>
      <c r="BQ36" s="10"/>
      <c r="BR36" s="10"/>
      <c r="BS36" s="10"/>
      <c r="BT36" s="10">
        <v>30</v>
      </c>
      <c r="BU36" s="10">
        <v>50</v>
      </c>
      <c r="BV36" s="10"/>
      <c r="BW36" s="10"/>
      <c r="BX36" s="10"/>
      <c r="BY36" s="10"/>
      <c r="BZ36" s="10"/>
      <c r="CA36" s="10"/>
      <c r="CB36" s="10"/>
      <c r="CC36" s="10"/>
      <c r="CD36" s="10"/>
      <c r="CE36" s="10"/>
      <c r="CF36" s="10"/>
      <c r="CG36" s="10">
        <v>10</v>
      </c>
      <c r="CH36" s="10"/>
      <c r="CI36" s="10"/>
      <c r="CJ36" s="10">
        <v>10</v>
      </c>
      <c r="CK36" s="10">
        <v>5</v>
      </c>
      <c r="CL36" s="10"/>
      <c r="CM36" s="10"/>
      <c r="CN36" s="10"/>
      <c r="CO36" s="10"/>
      <c r="CP36" s="10"/>
      <c r="CQ36" s="10"/>
      <c r="CR36" s="10"/>
      <c r="CS36" s="10"/>
      <c r="CT36" s="10"/>
      <c r="CU36" s="10"/>
      <c r="CV36" s="10"/>
      <c r="CW36" s="10"/>
      <c r="CX36" s="10">
        <v>100</v>
      </c>
      <c r="CY36" s="10"/>
      <c r="CZ36" s="10"/>
      <c r="DA36" s="10"/>
      <c r="DB36" s="10"/>
      <c r="DC36" s="10"/>
      <c r="DD36" s="10">
        <v>8</v>
      </c>
      <c r="DE36" s="10"/>
      <c r="DF36" s="10"/>
      <c r="DG36" s="10"/>
      <c r="DH36" s="10"/>
      <c r="DI36" s="10"/>
      <c r="DJ36" s="10"/>
      <c r="DK36" s="10"/>
      <c r="DL36" s="10"/>
      <c r="DM36" s="10"/>
      <c r="DN36" s="10"/>
      <c r="DO36" s="10"/>
      <c r="DP36" s="10"/>
      <c r="DQ36" s="10"/>
      <c r="DR36" s="10"/>
      <c r="DS36" s="10"/>
      <c r="DT36" s="10"/>
      <c r="DU36" s="10">
        <v>10</v>
      </c>
      <c r="DV36" s="10"/>
      <c r="DW36" s="10"/>
      <c r="DX36" s="10"/>
      <c r="DY36" s="10">
        <v>20</v>
      </c>
      <c r="DZ36" s="10"/>
      <c r="EA36" s="10"/>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c r="FC36" s="10"/>
      <c r="FD36" s="10"/>
      <c r="FE36" s="10"/>
      <c r="FF36" s="10"/>
      <c r="FG36" s="10">
        <v>5</v>
      </c>
      <c r="FH36" s="10"/>
      <c r="FI36" s="10"/>
      <c r="FJ36" s="10"/>
      <c r="FK36" s="10"/>
      <c r="FL36" s="10"/>
      <c r="FM36" s="10">
        <v>15</v>
      </c>
      <c r="FN36" s="10">
        <v>20</v>
      </c>
      <c r="FO36" s="10"/>
      <c r="FP36" s="10"/>
      <c r="FQ36" s="10"/>
      <c r="FR36" s="10"/>
      <c r="FS36" s="10"/>
      <c r="FT36" s="10"/>
      <c r="FU36" s="10">
        <v>20</v>
      </c>
      <c r="FV36" s="10"/>
      <c r="FW36" s="10"/>
      <c r="FX36" s="10"/>
      <c r="FY36" s="10"/>
      <c r="FZ36" s="10"/>
      <c r="GA36" s="10"/>
      <c r="GB36" s="10"/>
      <c r="GC36" s="10"/>
      <c r="GD36" s="10"/>
      <c r="GE36" s="10">
        <v>20</v>
      </c>
      <c r="GF36" s="10"/>
      <c r="GG36" s="10"/>
      <c r="GH36" s="10"/>
      <c r="GI36" s="10"/>
      <c r="GJ36" s="10"/>
      <c r="GK36" s="10">
        <v>5</v>
      </c>
      <c r="GL36" s="10"/>
      <c r="GM36" s="10">
        <v>10</v>
      </c>
      <c r="GN36" s="10"/>
      <c r="GO36" s="10"/>
      <c r="GP36" s="10"/>
      <c r="GQ36" s="10"/>
      <c r="GR36" s="10"/>
      <c r="GS36" s="10"/>
      <c r="GT36" s="10"/>
      <c r="GU36" s="10"/>
      <c r="GV36" s="10">
        <v>600</v>
      </c>
      <c r="GW36" s="10">
        <v>100</v>
      </c>
      <c r="GX36" s="10"/>
      <c r="GY36" s="10">
        <v>50</v>
      </c>
      <c r="GZ36" s="10"/>
      <c r="HA36" s="10"/>
      <c r="HB36" s="10"/>
      <c r="HC36" s="10">
        <v>500</v>
      </c>
      <c r="HD36" s="10"/>
      <c r="HE36" s="10"/>
      <c r="HF36" s="10"/>
      <c r="HG36" s="10"/>
      <c r="HH36" s="10"/>
      <c r="HI36" s="10"/>
      <c r="HJ36" s="10"/>
      <c r="HK36" s="10"/>
      <c r="HL36" s="10"/>
      <c r="HM36" s="10"/>
      <c r="HN36" s="10"/>
      <c r="HO36" s="10"/>
      <c r="HP36" s="10"/>
      <c r="HQ36" s="10"/>
      <c r="HR36" s="10">
        <v>150</v>
      </c>
      <c r="HS36" s="10"/>
      <c r="HT36" s="10"/>
      <c r="HU36" s="10"/>
      <c r="HV36" s="10"/>
      <c r="HW36" s="10"/>
      <c r="HX36" s="10"/>
      <c r="HY36" s="10"/>
      <c r="HZ36" s="10"/>
      <c r="IA36" s="10"/>
      <c r="IB36" s="10"/>
      <c r="IC36" s="10"/>
      <c r="ID36" s="10">
        <v>20</v>
      </c>
      <c r="IE36" s="10"/>
      <c r="IF36" s="10">
        <v>70</v>
      </c>
      <c r="IG36" s="10"/>
      <c r="IH36" s="10"/>
      <c r="II36" s="10"/>
      <c r="IJ36" s="10"/>
      <c r="IK36" s="10"/>
      <c r="IL36" s="10"/>
      <c r="IM36" s="10"/>
      <c r="IN36" s="10">
        <v>50</v>
      </c>
      <c r="IO36" s="10">
        <v>200</v>
      </c>
      <c r="IP36" s="10"/>
      <c r="IQ36" s="10"/>
      <c r="IR36" s="10"/>
      <c r="IS36" s="10"/>
      <c r="IT36" s="10"/>
      <c r="IU36" s="10"/>
      <c r="IV36" s="10"/>
      <c r="IW36" s="10"/>
      <c r="IX36" s="10"/>
      <c r="IY36" s="10"/>
      <c r="IZ36" s="10"/>
      <c r="JA36" s="10"/>
      <c r="JB36" s="10"/>
      <c r="JC36" s="10"/>
      <c r="JD36" s="10"/>
      <c r="JE36" s="10">
        <v>400</v>
      </c>
      <c r="JF36" s="10"/>
      <c r="JG36" s="10"/>
      <c r="JH36" s="10"/>
      <c r="JI36" s="10"/>
      <c r="JJ36" s="10"/>
      <c r="JK36" s="10"/>
      <c r="JL36" s="10"/>
      <c r="JM36" s="10"/>
      <c r="JN36" s="10"/>
      <c r="JO36" s="10">
        <v>3336</v>
      </c>
      <c r="JP36" s="11">
        <v>284227.20000000001</v>
      </c>
      <c r="JQ36" s="11">
        <f t="shared" si="0"/>
        <v>236856.00000000003</v>
      </c>
      <c r="JR36" s="11">
        <f t="shared" si="1"/>
        <v>236856</v>
      </c>
      <c r="JS36">
        <f t="shared" si="2"/>
        <v>23.685600000000001</v>
      </c>
    </row>
    <row r="37" spans="1:279" ht="51" hidden="1" customHeight="1" thickBot="1" x14ac:dyDescent="0.3">
      <c r="A37" s="7" t="s">
        <v>488</v>
      </c>
      <c r="B37" s="8" t="s">
        <v>485</v>
      </c>
      <c r="C37" s="8" t="s">
        <v>489</v>
      </c>
      <c r="D37" s="9" t="s">
        <v>490</v>
      </c>
      <c r="E37" s="9" t="s">
        <v>311</v>
      </c>
      <c r="F37" s="9">
        <v>68</v>
      </c>
      <c r="G37" s="10">
        <v>20</v>
      </c>
      <c r="H37" s="10"/>
      <c r="I37" s="10"/>
      <c r="J37" s="10"/>
      <c r="K37" s="10"/>
      <c r="L37" s="10"/>
      <c r="M37" s="10"/>
      <c r="N37" s="10"/>
      <c r="O37" s="10"/>
      <c r="P37" s="10"/>
      <c r="Q37" s="10"/>
      <c r="R37" s="10">
        <v>50</v>
      </c>
      <c r="S37" s="10"/>
      <c r="T37" s="10">
        <v>20</v>
      </c>
      <c r="U37" s="10"/>
      <c r="V37" s="10"/>
      <c r="W37" s="10"/>
      <c r="X37" s="10"/>
      <c r="Y37" s="10"/>
      <c r="Z37" s="10">
        <v>40</v>
      </c>
      <c r="AA37" s="10"/>
      <c r="AB37" s="10"/>
      <c r="AC37" s="10"/>
      <c r="AD37" s="10"/>
      <c r="AE37" s="10"/>
      <c r="AF37" s="10"/>
      <c r="AG37" s="10"/>
      <c r="AH37" s="10"/>
      <c r="AI37" s="10"/>
      <c r="AJ37" s="10"/>
      <c r="AK37" s="10"/>
      <c r="AL37" s="10"/>
      <c r="AM37" s="10"/>
      <c r="AN37" s="10"/>
      <c r="AO37" s="10"/>
      <c r="AP37" s="10"/>
      <c r="AQ37" s="10">
        <v>500</v>
      </c>
      <c r="AR37" s="10"/>
      <c r="AS37" s="10"/>
      <c r="AT37" s="10"/>
      <c r="AU37" s="10"/>
      <c r="AV37" s="10"/>
      <c r="AW37" s="10"/>
      <c r="AX37" s="10"/>
      <c r="AY37" s="10"/>
      <c r="AZ37" s="10"/>
      <c r="BA37" s="10"/>
      <c r="BB37" s="10"/>
      <c r="BC37" s="10"/>
      <c r="BD37" s="10"/>
      <c r="BE37" s="10"/>
      <c r="BF37" s="10"/>
      <c r="BG37" s="10">
        <v>1</v>
      </c>
      <c r="BH37" s="10">
        <v>25</v>
      </c>
      <c r="BI37" s="10"/>
      <c r="BJ37" s="10"/>
      <c r="BK37" s="10"/>
      <c r="BL37" s="10"/>
      <c r="BM37" s="10"/>
      <c r="BN37" s="10"/>
      <c r="BO37" s="10"/>
      <c r="BP37" s="10"/>
      <c r="BQ37" s="10"/>
      <c r="BR37" s="10"/>
      <c r="BS37" s="10"/>
      <c r="BT37" s="10"/>
      <c r="BU37" s="10"/>
      <c r="BV37" s="10"/>
      <c r="BW37" s="10"/>
      <c r="BX37" s="10"/>
      <c r="BY37" s="10"/>
      <c r="BZ37" s="10"/>
      <c r="CA37" s="10"/>
      <c r="CB37" s="10">
        <v>3</v>
      </c>
      <c r="CC37" s="10"/>
      <c r="CD37" s="10"/>
      <c r="CE37" s="10"/>
      <c r="CF37" s="10"/>
      <c r="CG37" s="10"/>
      <c r="CH37" s="10"/>
      <c r="CI37" s="10"/>
      <c r="CJ37" s="10">
        <v>5</v>
      </c>
      <c r="CK37" s="10"/>
      <c r="CL37" s="10"/>
      <c r="CM37" s="10"/>
      <c r="CN37" s="10"/>
      <c r="CO37" s="10">
        <v>50</v>
      </c>
      <c r="CP37" s="10"/>
      <c r="CQ37" s="10"/>
      <c r="CR37" s="10"/>
      <c r="CS37" s="10"/>
      <c r="CT37" s="10"/>
      <c r="CU37" s="10"/>
      <c r="CV37" s="10"/>
      <c r="CW37" s="10"/>
      <c r="CX37" s="10"/>
      <c r="CY37" s="10"/>
      <c r="CZ37" s="10"/>
      <c r="DA37" s="10"/>
      <c r="DB37" s="10"/>
      <c r="DC37" s="10"/>
      <c r="DD37" s="10"/>
      <c r="DE37" s="10"/>
      <c r="DF37" s="10"/>
      <c r="DG37" s="10"/>
      <c r="DH37" s="10"/>
      <c r="DI37" s="10">
        <v>10</v>
      </c>
      <c r="DJ37" s="10"/>
      <c r="DK37" s="10"/>
      <c r="DL37" s="10"/>
      <c r="DM37" s="10"/>
      <c r="DN37" s="10"/>
      <c r="DO37" s="10"/>
      <c r="DP37" s="10"/>
      <c r="DQ37" s="10"/>
      <c r="DR37" s="10"/>
      <c r="DS37" s="10"/>
      <c r="DT37" s="10"/>
      <c r="DU37" s="10"/>
      <c r="DV37" s="10"/>
      <c r="DW37" s="10">
        <v>5</v>
      </c>
      <c r="DX37" s="10"/>
      <c r="DY37" s="10"/>
      <c r="DZ37" s="10"/>
      <c r="EA37" s="10">
        <v>30</v>
      </c>
      <c r="EB37" s="10"/>
      <c r="EC37" s="10"/>
      <c r="ED37" s="10"/>
      <c r="EE37" s="10"/>
      <c r="EF37" s="10"/>
      <c r="EG37" s="10"/>
      <c r="EH37" s="10"/>
      <c r="EI37" s="10"/>
      <c r="EJ37" s="10"/>
      <c r="EK37" s="10"/>
      <c r="EL37" s="10"/>
      <c r="EM37" s="10"/>
      <c r="EN37" s="10"/>
      <c r="EO37" s="10"/>
      <c r="EP37" s="10"/>
      <c r="EQ37" s="10"/>
      <c r="ER37" s="10"/>
      <c r="ES37" s="10"/>
      <c r="ET37" s="10"/>
      <c r="EU37" s="10"/>
      <c r="EV37" s="10"/>
      <c r="EW37" s="10"/>
      <c r="EX37" s="10">
        <v>10</v>
      </c>
      <c r="EY37" s="10"/>
      <c r="EZ37" s="10"/>
      <c r="FA37" s="10"/>
      <c r="FB37" s="10"/>
      <c r="FC37" s="10"/>
      <c r="FD37" s="10"/>
      <c r="FE37" s="10">
        <v>5</v>
      </c>
      <c r="FF37" s="10"/>
      <c r="FG37" s="10">
        <v>5</v>
      </c>
      <c r="FH37" s="10"/>
      <c r="FI37" s="10"/>
      <c r="FJ37" s="10"/>
      <c r="FK37" s="10"/>
      <c r="FL37" s="10"/>
      <c r="FM37" s="10"/>
      <c r="FN37" s="10"/>
      <c r="FO37" s="10"/>
      <c r="FP37" s="10"/>
      <c r="FQ37" s="10"/>
      <c r="FR37" s="10"/>
      <c r="FS37" s="10"/>
      <c r="FT37" s="10"/>
      <c r="FU37" s="10"/>
      <c r="FV37" s="10"/>
      <c r="FW37" s="10"/>
      <c r="FX37" s="10"/>
      <c r="FY37" s="10"/>
      <c r="FZ37" s="10"/>
      <c r="GA37" s="10"/>
      <c r="GB37" s="10">
        <v>20</v>
      </c>
      <c r="GC37" s="10"/>
      <c r="GD37" s="10"/>
      <c r="GE37" s="10">
        <v>20</v>
      </c>
      <c r="GF37" s="10"/>
      <c r="GG37" s="10"/>
      <c r="GH37" s="10"/>
      <c r="GI37" s="10"/>
      <c r="GJ37" s="10"/>
      <c r="GK37" s="10"/>
      <c r="GL37" s="10"/>
      <c r="GM37" s="10">
        <v>5</v>
      </c>
      <c r="GN37" s="10"/>
      <c r="GO37" s="10"/>
      <c r="GP37" s="10"/>
      <c r="GQ37" s="10"/>
      <c r="GR37" s="10"/>
      <c r="GS37" s="10"/>
      <c r="GT37" s="10"/>
      <c r="GU37" s="10"/>
      <c r="GV37" s="10"/>
      <c r="GW37" s="10">
        <v>200</v>
      </c>
      <c r="GX37" s="10"/>
      <c r="GY37" s="10"/>
      <c r="GZ37" s="10"/>
      <c r="HA37" s="10"/>
      <c r="HB37" s="10"/>
      <c r="HC37" s="10"/>
      <c r="HD37" s="10"/>
      <c r="HE37" s="10"/>
      <c r="HF37" s="10"/>
      <c r="HG37" s="10"/>
      <c r="HH37" s="10"/>
      <c r="HI37" s="10"/>
      <c r="HJ37" s="10"/>
      <c r="HK37" s="10"/>
      <c r="HL37" s="10"/>
      <c r="HM37" s="10"/>
      <c r="HN37" s="10"/>
      <c r="HO37" s="10"/>
      <c r="HP37" s="10"/>
      <c r="HQ37" s="10"/>
      <c r="HR37" s="10"/>
      <c r="HS37" s="10"/>
      <c r="HT37" s="10"/>
      <c r="HU37" s="10"/>
      <c r="HV37" s="10"/>
      <c r="HW37" s="10"/>
      <c r="HX37" s="10"/>
      <c r="HY37" s="10"/>
      <c r="HZ37" s="10"/>
      <c r="IA37" s="10"/>
      <c r="IB37" s="10"/>
      <c r="IC37" s="10"/>
      <c r="ID37" s="10"/>
      <c r="IE37" s="10"/>
      <c r="IF37" s="10"/>
      <c r="IG37" s="10"/>
      <c r="IH37" s="10"/>
      <c r="II37" s="10"/>
      <c r="IJ37" s="10"/>
      <c r="IK37" s="10"/>
      <c r="IL37" s="10"/>
      <c r="IM37" s="10"/>
      <c r="IN37" s="10"/>
      <c r="IO37" s="10"/>
      <c r="IP37" s="10"/>
      <c r="IQ37" s="10"/>
      <c r="IR37" s="10"/>
      <c r="IS37" s="10"/>
      <c r="IT37" s="10"/>
      <c r="IU37" s="10">
        <v>150</v>
      </c>
      <c r="IV37" s="10"/>
      <c r="IW37" s="10"/>
      <c r="IX37" s="10"/>
      <c r="IY37" s="10"/>
      <c r="IZ37" s="10"/>
      <c r="JA37" s="10"/>
      <c r="JB37" s="10"/>
      <c r="JC37" s="10">
        <v>3</v>
      </c>
      <c r="JD37" s="10"/>
      <c r="JE37" s="10"/>
      <c r="JF37" s="10"/>
      <c r="JG37" s="10"/>
      <c r="JH37" s="10"/>
      <c r="JI37" s="10"/>
      <c r="JJ37" s="10"/>
      <c r="JK37" s="10"/>
      <c r="JL37" s="10"/>
      <c r="JM37" s="10"/>
      <c r="JN37" s="10"/>
      <c r="JO37" s="10">
        <v>1177</v>
      </c>
      <c r="JP37" s="11">
        <v>96043.199999999997</v>
      </c>
      <c r="JQ37" s="11">
        <f t="shared" si="0"/>
        <v>80036</v>
      </c>
      <c r="JR37" s="11">
        <f t="shared" si="1"/>
        <v>80036</v>
      </c>
      <c r="JS37">
        <f t="shared" si="2"/>
        <v>8.0036000000000005</v>
      </c>
    </row>
    <row r="38" spans="1:279" ht="51" hidden="1" customHeight="1" thickBot="1" x14ac:dyDescent="0.3">
      <c r="A38" s="7" t="s">
        <v>491</v>
      </c>
      <c r="B38" s="8" t="s">
        <v>492</v>
      </c>
      <c r="C38" s="8" t="s">
        <v>493</v>
      </c>
      <c r="D38" s="9" t="s">
        <v>494</v>
      </c>
      <c r="E38" s="9" t="s">
        <v>311</v>
      </c>
      <c r="F38" s="9">
        <v>49.5</v>
      </c>
      <c r="G38" s="10">
        <v>190</v>
      </c>
      <c r="H38" s="10"/>
      <c r="I38" s="10"/>
      <c r="J38" s="10"/>
      <c r="K38" s="10"/>
      <c r="L38" s="10"/>
      <c r="M38" s="10">
        <v>100</v>
      </c>
      <c r="N38" s="10"/>
      <c r="O38" s="10"/>
      <c r="P38" s="10"/>
      <c r="Q38" s="10"/>
      <c r="R38" s="10"/>
      <c r="S38" s="10">
        <v>50</v>
      </c>
      <c r="T38" s="10"/>
      <c r="U38" s="10"/>
      <c r="V38" s="10"/>
      <c r="W38" s="10"/>
      <c r="X38" s="10"/>
      <c r="Y38" s="10"/>
      <c r="Z38" s="10"/>
      <c r="AA38" s="10"/>
      <c r="AB38" s="10"/>
      <c r="AC38" s="10"/>
      <c r="AD38" s="10"/>
      <c r="AE38" s="10">
        <v>10</v>
      </c>
      <c r="AF38" s="10">
        <v>200</v>
      </c>
      <c r="AG38" s="10"/>
      <c r="AH38" s="10"/>
      <c r="AI38" s="10"/>
      <c r="AJ38" s="10"/>
      <c r="AK38" s="10">
        <v>5</v>
      </c>
      <c r="AL38" s="10"/>
      <c r="AM38" s="10">
        <v>10</v>
      </c>
      <c r="AN38" s="10" t="s">
        <v>495</v>
      </c>
      <c r="AO38" s="10"/>
      <c r="AP38" s="10">
        <v>300</v>
      </c>
      <c r="AQ38" s="10"/>
      <c r="AR38" s="10">
        <v>520</v>
      </c>
      <c r="AS38" s="10"/>
      <c r="AT38" s="10"/>
      <c r="AU38" s="10"/>
      <c r="AV38" s="10"/>
      <c r="AW38" s="10">
        <v>5</v>
      </c>
      <c r="AX38" s="10"/>
      <c r="AY38" s="10"/>
      <c r="AZ38" s="10"/>
      <c r="BA38" s="10"/>
      <c r="BB38" s="10">
        <v>2</v>
      </c>
      <c r="BC38" s="10">
        <v>10</v>
      </c>
      <c r="BD38" s="10"/>
      <c r="BE38" s="10"/>
      <c r="BF38" s="10">
        <v>100</v>
      </c>
      <c r="BG38" s="10">
        <v>10</v>
      </c>
      <c r="BH38" s="10"/>
      <c r="BI38" s="10"/>
      <c r="BJ38" s="10"/>
      <c r="BK38" s="10"/>
      <c r="BL38" s="10"/>
      <c r="BM38" s="10"/>
      <c r="BN38" s="10"/>
      <c r="BO38" s="10"/>
      <c r="BP38" s="10">
        <v>8</v>
      </c>
      <c r="BQ38" s="10">
        <v>10</v>
      </c>
      <c r="BR38" s="10"/>
      <c r="BS38" s="10"/>
      <c r="BT38" s="10"/>
      <c r="BU38" s="10"/>
      <c r="BV38" s="10"/>
      <c r="BW38" s="10"/>
      <c r="BX38" s="10"/>
      <c r="BY38" s="10"/>
      <c r="BZ38" s="10"/>
      <c r="CA38" s="10"/>
      <c r="CB38" s="10"/>
      <c r="CC38" s="10">
        <v>10</v>
      </c>
      <c r="CD38" s="10"/>
      <c r="CE38" s="10"/>
      <c r="CF38" s="10"/>
      <c r="CG38" s="10">
        <v>10</v>
      </c>
      <c r="CH38" s="10">
        <v>6</v>
      </c>
      <c r="CI38" s="10"/>
      <c r="CJ38" s="10"/>
      <c r="CK38" s="10"/>
      <c r="CL38" s="10">
        <v>40</v>
      </c>
      <c r="CM38" s="10"/>
      <c r="CN38" s="10"/>
      <c r="CO38" s="10"/>
      <c r="CP38" s="10"/>
      <c r="CQ38" s="10"/>
      <c r="CR38" s="10">
        <v>10</v>
      </c>
      <c r="CS38" s="10"/>
      <c r="CT38" s="10"/>
      <c r="CU38" s="10"/>
      <c r="CV38" s="10"/>
      <c r="CW38" s="10"/>
      <c r="CX38" s="10"/>
      <c r="CY38" s="10">
        <v>25</v>
      </c>
      <c r="CZ38" s="10"/>
      <c r="DA38" s="10"/>
      <c r="DB38" s="10"/>
      <c r="DC38" s="10"/>
      <c r="DD38" s="10"/>
      <c r="DE38" s="10"/>
      <c r="DF38" s="10">
        <v>10</v>
      </c>
      <c r="DG38" s="10"/>
      <c r="DH38" s="10"/>
      <c r="DI38" s="10"/>
      <c r="DJ38" s="10">
        <v>200</v>
      </c>
      <c r="DK38" s="10">
        <v>6</v>
      </c>
      <c r="DL38" s="10"/>
      <c r="DM38" s="10"/>
      <c r="DN38" s="10"/>
      <c r="DO38" s="10">
        <v>100</v>
      </c>
      <c r="DP38" s="10"/>
      <c r="DQ38" s="10"/>
      <c r="DR38" s="10"/>
      <c r="DS38" s="10"/>
      <c r="DT38" s="10"/>
      <c r="DU38" s="10"/>
      <c r="DV38" s="10"/>
      <c r="DW38" s="10"/>
      <c r="DX38" s="10"/>
      <c r="DY38" s="10"/>
      <c r="DZ38" s="10"/>
      <c r="EA38" s="10"/>
      <c r="EB38" s="10">
        <v>20</v>
      </c>
      <c r="EC38" s="10"/>
      <c r="ED38" s="10">
        <v>10</v>
      </c>
      <c r="EE38" s="10"/>
      <c r="EF38" s="10"/>
      <c r="EG38" s="10"/>
      <c r="EH38" s="10"/>
      <c r="EI38" s="10"/>
      <c r="EJ38" s="10">
        <v>100</v>
      </c>
      <c r="EK38" s="10">
        <v>30</v>
      </c>
      <c r="EL38" s="10">
        <v>50</v>
      </c>
      <c r="EM38" s="10"/>
      <c r="EN38" s="10"/>
      <c r="EO38" s="10"/>
      <c r="EP38" s="10">
        <v>5</v>
      </c>
      <c r="EQ38" s="10"/>
      <c r="ER38" s="10">
        <v>10</v>
      </c>
      <c r="ES38" s="10"/>
      <c r="ET38" s="10"/>
      <c r="EU38" s="10"/>
      <c r="EV38" s="10">
        <v>20</v>
      </c>
      <c r="EW38" s="10"/>
      <c r="EX38" s="10"/>
      <c r="EY38" s="10"/>
      <c r="EZ38" s="10"/>
      <c r="FA38" s="10"/>
      <c r="FB38" s="10"/>
      <c r="FC38" s="10"/>
      <c r="FD38" s="10"/>
      <c r="FE38" s="10"/>
      <c r="FF38" s="10"/>
      <c r="FG38" s="10"/>
      <c r="FH38" s="10">
        <v>20</v>
      </c>
      <c r="FI38" s="10"/>
      <c r="FJ38" s="10"/>
      <c r="FK38" s="10">
        <v>20</v>
      </c>
      <c r="FL38" s="10"/>
      <c r="FM38" s="10">
        <v>10</v>
      </c>
      <c r="FN38" s="10"/>
      <c r="FO38" s="10"/>
      <c r="FP38" s="10"/>
      <c r="FQ38" s="10"/>
      <c r="FR38" s="10"/>
      <c r="FS38" s="10"/>
      <c r="FT38" s="10"/>
      <c r="FU38" s="10"/>
      <c r="FV38" s="10"/>
      <c r="FW38" s="10"/>
      <c r="FX38" s="10"/>
      <c r="FY38" s="10"/>
      <c r="FZ38" s="10"/>
      <c r="GA38" s="10"/>
      <c r="GB38" s="10">
        <v>40</v>
      </c>
      <c r="GC38" s="10"/>
      <c r="GD38" s="10">
        <v>10</v>
      </c>
      <c r="GE38" s="10"/>
      <c r="GF38" s="10"/>
      <c r="GG38" s="10"/>
      <c r="GH38" s="10"/>
      <c r="GI38" s="10"/>
      <c r="GJ38" s="10">
        <v>5</v>
      </c>
      <c r="GK38" s="10"/>
      <c r="GL38" s="10"/>
      <c r="GM38" s="10"/>
      <c r="GN38" s="10"/>
      <c r="GO38" s="10"/>
      <c r="GP38" s="10"/>
      <c r="GQ38" s="10"/>
      <c r="GR38" s="10"/>
      <c r="GS38" s="10"/>
      <c r="GT38" s="10">
        <v>250</v>
      </c>
      <c r="GU38" s="10" t="s">
        <v>320</v>
      </c>
      <c r="GV38" s="10">
        <v>536</v>
      </c>
      <c r="GW38" s="10"/>
      <c r="GX38" s="10"/>
      <c r="GY38" s="10"/>
      <c r="GZ38" s="10">
        <v>60</v>
      </c>
      <c r="HA38" s="10"/>
      <c r="HB38" s="10"/>
      <c r="HC38" s="10"/>
      <c r="HD38" s="10"/>
      <c r="HE38" s="10">
        <v>600</v>
      </c>
      <c r="HF38" s="10">
        <v>50</v>
      </c>
      <c r="HG38" s="10" t="s">
        <v>287</v>
      </c>
      <c r="HH38" s="10">
        <v>900</v>
      </c>
      <c r="HI38" s="10">
        <v>10</v>
      </c>
      <c r="HJ38" s="10"/>
      <c r="HK38" s="10"/>
      <c r="HL38" s="10">
        <v>10</v>
      </c>
      <c r="HM38" s="10"/>
      <c r="HN38" s="10">
        <v>300</v>
      </c>
      <c r="HO38" s="10">
        <v>200</v>
      </c>
      <c r="HP38" s="10"/>
      <c r="HQ38" s="10">
        <v>100</v>
      </c>
      <c r="HR38" s="10"/>
      <c r="HS38" s="10"/>
      <c r="HT38" s="10"/>
      <c r="HU38" s="10"/>
      <c r="HV38" s="10"/>
      <c r="HW38" s="10"/>
      <c r="HX38" s="10">
        <v>47</v>
      </c>
      <c r="HY38" s="10" t="s">
        <v>320</v>
      </c>
      <c r="HZ38" s="10"/>
      <c r="IA38" s="10">
        <v>80</v>
      </c>
      <c r="IB38" s="10">
        <v>100</v>
      </c>
      <c r="IC38" s="10">
        <v>100</v>
      </c>
      <c r="ID38" s="10">
        <v>50</v>
      </c>
      <c r="IE38" s="10"/>
      <c r="IF38" s="10">
        <v>70</v>
      </c>
      <c r="IG38" s="10">
        <v>20</v>
      </c>
      <c r="IH38" s="10">
        <v>100</v>
      </c>
      <c r="II38" s="10"/>
      <c r="IJ38" s="10"/>
      <c r="IK38" s="10"/>
      <c r="IL38" s="10">
        <v>70</v>
      </c>
      <c r="IM38" s="10">
        <v>20</v>
      </c>
      <c r="IN38" s="10">
        <v>50</v>
      </c>
      <c r="IO38" s="10"/>
      <c r="IP38" s="10"/>
      <c r="IQ38" s="10">
        <v>100</v>
      </c>
      <c r="IR38" s="10"/>
      <c r="IS38" s="10"/>
      <c r="IT38" s="10"/>
      <c r="IU38" s="10"/>
      <c r="IV38" s="10"/>
      <c r="IW38" s="10">
        <v>60</v>
      </c>
      <c r="IX38" s="10"/>
      <c r="IY38" s="10">
        <v>350</v>
      </c>
      <c r="IZ38" s="10"/>
      <c r="JA38" s="10"/>
      <c r="JB38" s="10"/>
      <c r="JC38" s="10">
        <v>105</v>
      </c>
      <c r="JD38" s="10"/>
      <c r="JE38" s="10">
        <v>400</v>
      </c>
      <c r="JF38" s="10"/>
      <c r="JG38" s="10"/>
      <c r="JH38" s="10"/>
      <c r="JI38" s="10"/>
      <c r="JJ38" s="10"/>
      <c r="JK38" s="10"/>
      <c r="JL38" s="10"/>
      <c r="JM38" s="10"/>
      <c r="JN38" s="10">
        <v>60</v>
      </c>
      <c r="JO38" s="10">
        <v>15795</v>
      </c>
      <c r="JP38" s="11">
        <v>938223</v>
      </c>
      <c r="JQ38" s="11">
        <f t="shared" si="0"/>
        <v>781852.5</v>
      </c>
      <c r="JR38" s="11">
        <f t="shared" si="1"/>
        <v>781852.5</v>
      </c>
      <c r="JS38">
        <f t="shared" si="2"/>
        <v>78.185250000000011</v>
      </c>
    </row>
    <row r="39" spans="1:279" ht="51" hidden="1" customHeight="1" thickBot="1" x14ac:dyDescent="0.3">
      <c r="A39" s="7" t="s">
        <v>496</v>
      </c>
      <c r="B39" s="8" t="s">
        <v>492</v>
      </c>
      <c r="C39" s="8" t="s">
        <v>497</v>
      </c>
      <c r="D39" s="9" t="s">
        <v>498</v>
      </c>
      <c r="E39" s="9" t="s">
        <v>311</v>
      </c>
      <c r="F39" s="9">
        <v>49.5</v>
      </c>
      <c r="G39" s="10">
        <v>40</v>
      </c>
      <c r="H39" s="10">
        <v>10</v>
      </c>
      <c r="I39" s="10"/>
      <c r="J39" s="10"/>
      <c r="K39" s="10"/>
      <c r="L39" s="10"/>
      <c r="M39" s="10"/>
      <c r="N39" s="10"/>
      <c r="O39" s="10"/>
      <c r="P39" s="10"/>
      <c r="Q39" s="10"/>
      <c r="R39" s="10"/>
      <c r="S39" s="10">
        <v>120</v>
      </c>
      <c r="T39" s="10"/>
      <c r="U39" s="10"/>
      <c r="V39" s="10"/>
      <c r="W39" s="10"/>
      <c r="X39" s="10"/>
      <c r="Y39" s="10"/>
      <c r="Z39" s="10"/>
      <c r="AA39" s="10"/>
      <c r="AB39" s="10"/>
      <c r="AC39" s="10"/>
      <c r="AD39" s="10"/>
      <c r="AE39" s="10">
        <v>10</v>
      </c>
      <c r="AF39" s="10"/>
      <c r="AG39" s="10"/>
      <c r="AH39" s="10"/>
      <c r="AI39" s="10"/>
      <c r="AJ39" s="10"/>
      <c r="AK39" s="10"/>
      <c r="AL39" s="10"/>
      <c r="AM39" s="10"/>
      <c r="AN39" s="10"/>
      <c r="AO39" s="10"/>
      <c r="AP39" s="10">
        <v>200</v>
      </c>
      <c r="AQ39" s="10"/>
      <c r="AR39" s="10"/>
      <c r="AS39" s="10"/>
      <c r="AT39" s="10"/>
      <c r="AU39" s="10"/>
      <c r="AV39" s="10"/>
      <c r="AW39" s="10"/>
      <c r="AX39" s="10"/>
      <c r="AY39" s="10"/>
      <c r="AZ39" s="10"/>
      <c r="BA39" s="10"/>
      <c r="BB39" s="10"/>
      <c r="BC39" s="10"/>
      <c r="BD39" s="10"/>
      <c r="BE39" s="10"/>
      <c r="BF39" s="10"/>
      <c r="BG39" s="10">
        <v>1</v>
      </c>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v>20</v>
      </c>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v>10</v>
      </c>
      <c r="FQ39" s="10"/>
      <c r="FR39" s="10"/>
      <c r="FS39" s="10"/>
      <c r="FT39" s="10">
        <v>4</v>
      </c>
      <c r="FU39" s="10"/>
      <c r="FV39" s="10"/>
      <c r="FW39" s="10"/>
      <c r="FX39" s="10"/>
      <c r="FY39" s="10"/>
      <c r="FZ39" s="10"/>
      <c r="GA39" s="10"/>
      <c r="GB39" s="10">
        <v>10</v>
      </c>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v>50</v>
      </c>
      <c r="HA39" s="10"/>
      <c r="HB39" s="10"/>
      <c r="HC39" s="10"/>
      <c r="HD39" s="10"/>
      <c r="HE39" s="10"/>
      <c r="HF39" s="10"/>
      <c r="HG39" s="10" t="s">
        <v>284</v>
      </c>
      <c r="HH39" s="10"/>
      <c r="HI39" s="10"/>
      <c r="HJ39" s="10"/>
      <c r="HK39" s="10"/>
      <c r="HL39" s="10"/>
      <c r="HM39" s="10"/>
      <c r="HN39" s="10"/>
      <c r="HO39" s="10"/>
      <c r="HP39" s="10"/>
      <c r="HQ39" s="10"/>
      <c r="HR39" s="10"/>
      <c r="HS39" s="10"/>
      <c r="HT39" s="10"/>
      <c r="HU39" s="10"/>
      <c r="HV39" s="10"/>
      <c r="HW39" s="10"/>
      <c r="HX39" s="10">
        <v>552</v>
      </c>
      <c r="HY39" s="10"/>
      <c r="HZ39" s="10"/>
      <c r="IA39" s="10"/>
      <c r="IB39" s="10"/>
      <c r="IC39" s="10"/>
      <c r="ID39" s="10"/>
      <c r="IE39" s="10"/>
      <c r="IF39" s="10"/>
      <c r="IG39" s="10"/>
      <c r="IH39" s="10"/>
      <c r="II39" s="10"/>
      <c r="IJ39" s="10"/>
      <c r="IK39" s="10"/>
      <c r="IL39" s="10"/>
      <c r="IM39" s="10"/>
      <c r="IN39" s="10"/>
      <c r="IO39" s="10"/>
      <c r="IP39" s="10"/>
      <c r="IQ39" s="10">
        <v>100</v>
      </c>
      <c r="IR39" s="10"/>
      <c r="IS39" s="10"/>
      <c r="IT39" s="10"/>
      <c r="IU39" s="10"/>
      <c r="IV39" s="10"/>
      <c r="IW39" s="10"/>
      <c r="IX39" s="10"/>
      <c r="IY39" s="10"/>
      <c r="IZ39" s="10"/>
      <c r="JA39" s="10"/>
      <c r="JB39" s="10"/>
      <c r="JC39" s="10"/>
      <c r="JD39" s="10"/>
      <c r="JE39" s="10"/>
      <c r="JF39" s="10"/>
      <c r="JG39" s="10"/>
      <c r="JH39" s="10"/>
      <c r="JI39" s="10"/>
      <c r="JJ39" s="10"/>
      <c r="JK39" s="10"/>
      <c r="JL39" s="10"/>
      <c r="JM39" s="10"/>
      <c r="JN39" s="10"/>
      <c r="JO39" s="10">
        <v>2127</v>
      </c>
      <c r="JP39" s="11">
        <v>126343.8</v>
      </c>
      <c r="JQ39" s="11">
        <f t="shared" si="0"/>
        <v>105286.5</v>
      </c>
      <c r="JR39" s="11">
        <f t="shared" si="1"/>
        <v>105286.5</v>
      </c>
      <c r="JS39">
        <f t="shared" si="2"/>
        <v>10.528650000000001</v>
      </c>
    </row>
    <row r="40" spans="1:279" ht="51" hidden="1" customHeight="1" thickBot="1" x14ac:dyDescent="0.3">
      <c r="A40" s="7" t="s">
        <v>499</v>
      </c>
      <c r="B40" s="8" t="s">
        <v>500</v>
      </c>
      <c r="C40" s="8" t="s">
        <v>501</v>
      </c>
      <c r="D40" s="9" t="s">
        <v>502</v>
      </c>
      <c r="E40" s="9" t="s">
        <v>311</v>
      </c>
      <c r="F40" s="9">
        <v>84</v>
      </c>
      <c r="G40" s="10">
        <v>95</v>
      </c>
      <c r="H40" s="10"/>
      <c r="I40" s="10"/>
      <c r="J40" s="10">
        <v>60</v>
      </c>
      <c r="K40" s="10"/>
      <c r="L40" s="10"/>
      <c r="M40" s="10"/>
      <c r="N40" s="10"/>
      <c r="O40" s="10">
        <v>10</v>
      </c>
      <c r="P40" s="10"/>
      <c r="Q40" s="10"/>
      <c r="R40" s="10"/>
      <c r="S40" s="10"/>
      <c r="T40" s="10"/>
      <c r="U40" s="10"/>
      <c r="V40" s="10"/>
      <c r="W40" s="10"/>
      <c r="X40" s="10"/>
      <c r="Y40" s="10">
        <v>3</v>
      </c>
      <c r="Z40" s="10"/>
      <c r="AA40" s="10"/>
      <c r="AB40" s="10"/>
      <c r="AC40" s="10"/>
      <c r="AD40" s="10"/>
      <c r="AE40" s="10"/>
      <c r="AF40" s="10"/>
      <c r="AG40" s="10"/>
      <c r="AH40" s="10"/>
      <c r="AI40" s="10">
        <v>6</v>
      </c>
      <c r="AJ40" s="10"/>
      <c r="AK40" s="10"/>
      <c r="AL40" s="10"/>
      <c r="AM40" s="10"/>
      <c r="AN40" s="10"/>
      <c r="AO40" s="10"/>
      <c r="AP40" s="10">
        <v>50</v>
      </c>
      <c r="AQ40" s="10"/>
      <c r="AR40" s="10"/>
      <c r="AS40" s="10">
        <v>100</v>
      </c>
      <c r="AT40" s="10"/>
      <c r="AU40" s="10"/>
      <c r="AV40" s="10"/>
      <c r="AW40" s="10"/>
      <c r="AX40" s="10"/>
      <c r="AY40" s="10"/>
      <c r="AZ40" s="10"/>
      <c r="BA40" s="10"/>
      <c r="BB40" s="10"/>
      <c r="BC40" s="10"/>
      <c r="BD40" s="10"/>
      <c r="BE40" s="10"/>
      <c r="BF40" s="10"/>
      <c r="BG40" s="10"/>
      <c r="BH40" s="10"/>
      <c r="BI40" s="10"/>
      <c r="BJ40" s="10"/>
      <c r="BK40" s="10"/>
      <c r="BL40" s="10"/>
      <c r="BM40" s="10"/>
      <c r="BN40" s="10"/>
      <c r="BO40" s="10"/>
      <c r="BP40" s="10">
        <v>8</v>
      </c>
      <c r="BQ40" s="10"/>
      <c r="BR40" s="10"/>
      <c r="BS40" s="10"/>
      <c r="BT40" s="10"/>
      <c r="BU40" s="10"/>
      <c r="BV40" s="10"/>
      <c r="BW40" s="10"/>
      <c r="BX40" s="10"/>
      <c r="BY40" s="10"/>
      <c r="BZ40" s="10"/>
      <c r="CA40" s="10"/>
      <c r="CB40" s="10"/>
      <c r="CC40" s="10">
        <v>10</v>
      </c>
      <c r="CD40" s="10"/>
      <c r="CE40" s="10"/>
      <c r="CF40" s="10"/>
      <c r="CG40" s="10"/>
      <c r="CH40" s="10"/>
      <c r="CI40" s="10"/>
      <c r="CJ40" s="10">
        <v>10</v>
      </c>
      <c r="CK40" s="10"/>
      <c r="CL40" s="10"/>
      <c r="CM40" s="10"/>
      <c r="CN40" s="10"/>
      <c r="CO40" s="10">
        <v>12</v>
      </c>
      <c r="CP40" s="10"/>
      <c r="CQ40" s="10"/>
      <c r="CR40" s="10"/>
      <c r="CS40" s="10"/>
      <c r="CT40" s="10"/>
      <c r="CU40" s="10"/>
      <c r="CV40" s="10"/>
      <c r="CW40" s="10"/>
      <c r="CX40" s="10"/>
      <c r="CY40" s="10"/>
      <c r="CZ40" s="10"/>
      <c r="DA40" s="10"/>
      <c r="DB40" s="10"/>
      <c r="DC40" s="10"/>
      <c r="DD40" s="10"/>
      <c r="DE40" s="10"/>
      <c r="DF40" s="10">
        <v>10</v>
      </c>
      <c r="DG40" s="10"/>
      <c r="DH40" s="10"/>
      <c r="DI40" s="10">
        <v>1</v>
      </c>
      <c r="DJ40" s="10"/>
      <c r="DK40" s="10">
        <v>3</v>
      </c>
      <c r="DL40" s="10"/>
      <c r="DM40" s="10"/>
      <c r="DN40" s="10"/>
      <c r="DO40" s="10"/>
      <c r="DP40" s="10"/>
      <c r="DQ40" s="10"/>
      <c r="DR40" s="10"/>
      <c r="DS40" s="10"/>
      <c r="DT40" s="10"/>
      <c r="DU40" s="10"/>
      <c r="DV40" s="10"/>
      <c r="DW40" s="10"/>
      <c r="DX40" s="10"/>
      <c r="DY40" s="10"/>
      <c r="DZ40" s="10"/>
      <c r="EA40" s="10">
        <v>16</v>
      </c>
      <c r="EB40" s="10"/>
      <c r="EC40" s="10"/>
      <c r="ED40" s="10"/>
      <c r="EE40" s="10"/>
      <c r="EF40" s="10"/>
      <c r="EG40" s="10"/>
      <c r="EH40" s="10"/>
      <c r="EI40" s="10"/>
      <c r="EJ40" s="10">
        <v>100</v>
      </c>
      <c r="EK40" s="10"/>
      <c r="EL40" s="10"/>
      <c r="EM40" s="10"/>
      <c r="EN40" s="10"/>
      <c r="EO40" s="10"/>
      <c r="EP40" s="10"/>
      <c r="EQ40" s="10"/>
      <c r="ER40" s="10">
        <v>10</v>
      </c>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v>170</v>
      </c>
      <c r="GW40" s="10"/>
      <c r="GX40" s="10"/>
      <c r="GY40" s="10"/>
      <c r="GZ40" s="10">
        <v>60</v>
      </c>
      <c r="HA40" s="10">
        <v>85</v>
      </c>
      <c r="HB40" s="10"/>
      <c r="HC40" s="10"/>
      <c r="HD40" s="10"/>
      <c r="HE40" s="10">
        <v>200</v>
      </c>
      <c r="HF40" s="10"/>
      <c r="HG40" s="10"/>
      <c r="HH40" s="10"/>
      <c r="HI40" s="10"/>
      <c r="HJ40" s="10"/>
      <c r="HK40" s="10"/>
      <c r="HL40" s="10"/>
      <c r="HM40" s="10"/>
      <c r="HN40" s="10"/>
      <c r="HO40" s="10"/>
      <c r="HP40" s="10"/>
      <c r="HQ40" s="10"/>
      <c r="HR40" s="10"/>
      <c r="HS40" s="10"/>
      <c r="HT40" s="10"/>
      <c r="HU40" s="10"/>
      <c r="HV40" s="10"/>
      <c r="HW40" s="10"/>
      <c r="HX40" s="10"/>
      <c r="HY40" s="10"/>
      <c r="HZ40" s="10"/>
      <c r="IA40" s="10"/>
      <c r="IB40" s="10"/>
      <c r="IC40" s="10"/>
      <c r="ID40" s="10"/>
      <c r="IE40" s="10"/>
      <c r="IF40" s="10"/>
      <c r="IG40" s="10">
        <v>20</v>
      </c>
      <c r="IH40" s="10"/>
      <c r="II40" s="10"/>
      <c r="IJ40" s="10"/>
      <c r="IK40" s="10"/>
      <c r="IL40" s="10"/>
      <c r="IM40" s="10">
        <v>20</v>
      </c>
      <c r="IN40" s="10"/>
      <c r="IO40" s="10"/>
      <c r="IP40" s="10"/>
      <c r="IQ40" s="10"/>
      <c r="IR40" s="10"/>
      <c r="IS40" s="10"/>
      <c r="IT40" s="10"/>
      <c r="IU40" s="10">
        <v>150</v>
      </c>
      <c r="IV40" s="10"/>
      <c r="IW40" s="10"/>
      <c r="IX40" s="10"/>
      <c r="IY40" s="10"/>
      <c r="IZ40" s="10"/>
      <c r="JA40" s="10"/>
      <c r="JB40" s="10"/>
      <c r="JC40" s="10"/>
      <c r="JD40" s="10"/>
      <c r="JE40" s="10">
        <v>400</v>
      </c>
      <c r="JF40" s="10"/>
      <c r="JG40" s="10"/>
      <c r="JH40" s="10"/>
      <c r="JI40" s="10"/>
      <c r="JJ40" s="10">
        <v>4</v>
      </c>
      <c r="JK40" s="10"/>
      <c r="JL40" s="10"/>
      <c r="JM40" s="10"/>
      <c r="JN40" s="10"/>
      <c r="JO40" s="10">
        <v>1613</v>
      </c>
      <c r="JP40" s="11">
        <v>162590.39999999999</v>
      </c>
      <c r="JQ40" s="11">
        <f t="shared" si="0"/>
        <v>135492</v>
      </c>
      <c r="JR40" s="11">
        <f t="shared" si="1"/>
        <v>135492</v>
      </c>
      <c r="JS40">
        <f t="shared" si="2"/>
        <v>13.549200000000001</v>
      </c>
    </row>
    <row r="41" spans="1:279" ht="51" hidden="1" customHeight="1" thickBot="1" x14ac:dyDescent="0.3">
      <c r="A41" s="7" t="s">
        <v>503</v>
      </c>
      <c r="B41" s="8" t="s">
        <v>500</v>
      </c>
      <c r="C41" s="8" t="s">
        <v>504</v>
      </c>
      <c r="D41" s="9" t="s">
        <v>505</v>
      </c>
      <c r="E41" s="9" t="s">
        <v>311</v>
      </c>
      <c r="F41" s="9">
        <v>79</v>
      </c>
      <c r="G41" s="10"/>
      <c r="H41" s="10"/>
      <c r="I41" s="10"/>
      <c r="J41" s="10"/>
      <c r="K41" s="10"/>
      <c r="L41" s="10"/>
      <c r="M41" s="10"/>
      <c r="N41" s="10"/>
      <c r="O41" s="10"/>
      <c r="P41" s="10"/>
      <c r="Q41" s="10"/>
      <c r="R41" s="10"/>
      <c r="S41" s="10"/>
      <c r="T41" s="10"/>
      <c r="U41" s="10"/>
      <c r="V41" s="10"/>
      <c r="W41" s="10"/>
      <c r="X41" s="10"/>
      <c r="Y41" s="10">
        <v>3</v>
      </c>
      <c r="Z41" s="10"/>
      <c r="AA41" s="10"/>
      <c r="AB41" s="10"/>
      <c r="AC41" s="10"/>
      <c r="AD41" s="10"/>
      <c r="AE41" s="10"/>
      <c r="AF41" s="10"/>
      <c r="AG41" s="10"/>
      <c r="AH41" s="10"/>
      <c r="AI41" s="10"/>
      <c r="AJ41" s="10"/>
      <c r="AK41" s="10"/>
      <c r="AL41" s="10"/>
      <c r="AM41" s="10"/>
      <c r="AN41" s="10"/>
      <c r="AO41" s="10"/>
      <c r="AP41" s="10">
        <v>100</v>
      </c>
      <c r="AQ41" s="10"/>
      <c r="AR41" s="10"/>
      <c r="AS41" s="10"/>
      <c r="AT41" s="10"/>
      <c r="AU41" s="10"/>
      <c r="AV41" s="10"/>
      <c r="AW41" s="10"/>
      <c r="AX41" s="10"/>
      <c r="AY41" s="10"/>
      <c r="AZ41" s="10"/>
      <c r="BA41" s="10"/>
      <c r="BB41" s="10"/>
      <c r="BC41" s="10"/>
      <c r="BD41" s="10"/>
      <c r="BE41" s="10"/>
      <c r="BF41" s="10"/>
      <c r="BG41" s="10">
        <v>1</v>
      </c>
      <c r="BH41" s="10"/>
      <c r="BI41" s="10"/>
      <c r="BJ41" s="10"/>
      <c r="BK41" s="10"/>
      <c r="BL41" s="10"/>
      <c r="BM41" s="10"/>
      <c r="BN41" s="10"/>
      <c r="BO41" s="10"/>
      <c r="BP41" s="10"/>
      <c r="BQ41" s="10"/>
      <c r="BR41" s="10"/>
      <c r="BS41" s="10"/>
      <c r="BT41" s="10"/>
      <c r="BU41" s="10"/>
      <c r="BV41" s="10">
        <v>5</v>
      </c>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v>10</v>
      </c>
      <c r="DJ41" s="10"/>
      <c r="DK41" s="10"/>
      <c r="DL41" s="10"/>
      <c r="DM41" s="10"/>
      <c r="DN41" s="10"/>
      <c r="DO41" s="10"/>
      <c r="DP41" s="10">
        <v>5</v>
      </c>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v>5</v>
      </c>
      <c r="EQ41" s="10"/>
      <c r="ER41" s="10">
        <v>5</v>
      </c>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v>50</v>
      </c>
      <c r="HA41" s="10"/>
      <c r="HB41" s="10"/>
      <c r="HC41" s="10"/>
      <c r="HD41" s="10"/>
      <c r="HE41" s="10"/>
      <c r="HF41" s="10"/>
      <c r="HG41" s="10"/>
      <c r="HH41" s="10"/>
      <c r="HI41" s="10"/>
      <c r="HJ41" s="10"/>
      <c r="HK41" s="10"/>
      <c r="HL41" s="10"/>
      <c r="HM41" s="10"/>
      <c r="HN41" s="10"/>
      <c r="HO41" s="10"/>
      <c r="HP41" s="10"/>
      <c r="HQ41" s="10"/>
      <c r="HR41" s="10"/>
      <c r="HS41" s="10"/>
      <c r="HT41" s="10"/>
      <c r="HU41" s="10"/>
      <c r="HV41" s="10"/>
      <c r="HW41" s="10"/>
      <c r="HX41" s="10"/>
      <c r="HY41" s="10"/>
      <c r="HZ41" s="10"/>
      <c r="IA41" s="10"/>
      <c r="IB41" s="10"/>
      <c r="IC41" s="10"/>
      <c r="ID41" s="10"/>
      <c r="IE41" s="10"/>
      <c r="IF41" s="10"/>
      <c r="IG41" s="10">
        <v>50</v>
      </c>
      <c r="IH41" s="10"/>
      <c r="II41" s="10"/>
      <c r="IJ41" s="10"/>
      <c r="IK41" s="10"/>
      <c r="IL41" s="10"/>
      <c r="IM41" s="10"/>
      <c r="IN41" s="10"/>
      <c r="IO41" s="10"/>
      <c r="IP41" s="10"/>
      <c r="IQ41" s="10"/>
      <c r="IR41" s="10"/>
      <c r="IS41" s="10"/>
      <c r="IT41" s="10"/>
      <c r="IU41" s="10"/>
      <c r="IV41" s="10"/>
      <c r="IW41" s="10"/>
      <c r="IX41" s="10"/>
      <c r="IY41" s="10"/>
      <c r="IZ41" s="10"/>
      <c r="JA41" s="10"/>
      <c r="JB41" s="10"/>
      <c r="JC41" s="10">
        <v>2</v>
      </c>
      <c r="JD41" s="10"/>
      <c r="JE41" s="10"/>
      <c r="JF41" s="10"/>
      <c r="JG41" s="10"/>
      <c r="JH41" s="10"/>
      <c r="JI41" s="10"/>
      <c r="JJ41" s="10"/>
      <c r="JK41" s="10"/>
      <c r="JL41" s="10"/>
      <c r="JM41" s="10"/>
      <c r="JN41" s="10"/>
      <c r="JO41" s="10">
        <v>236</v>
      </c>
      <c r="JP41" s="11">
        <v>22372.799999999999</v>
      </c>
      <c r="JQ41" s="11">
        <f t="shared" si="0"/>
        <v>18644</v>
      </c>
      <c r="JR41" s="11">
        <f t="shared" si="1"/>
        <v>18644</v>
      </c>
      <c r="JS41">
        <f t="shared" si="2"/>
        <v>1.8644000000000001</v>
      </c>
    </row>
    <row r="42" spans="1:279" ht="51" hidden="1" customHeight="1" thickBot="1" x14ac:dyDescent="0.3">
      <c r="A42" s="7" t="s">
        <v>506</v>
      </c>
      <c r="B42" s="8" t="s">
        <v>507</v>
      </c>
      <c r="C42" s="8" t="s">
        <v>508</v>
      </c>
      <c r="D42" s="9" t="s">
        <v>509</v>
      </c>
      <c r="E42" s="9" t="s">
        <v>311</v>
      </c>
      <c r="F42" s="9">
        <v>64</v>
      </c>
      <c r="G42" s="10">
        <v>90</v>
      </c>
      <c r="H42" s="10"/>
      <c r="I42" s="10"/>
      <c r="J42" s="10"/>
      <c r="K42" s="10"/>
      <c r="L42" s="10"/>
      <c r="M42" s="10"/>
      <c r="N42" s="10"/>
      <c r="O42" s="10"/>
      <c r="P42" s="10"/>
      <c r="Q42" s="10"/>
      <c r="R42" s="10"/>
      <c r="S42" s="10"/>
      <c r="T42" s="10"/>
      <c r="U42" s="10">
        <v>20</v>
      </c>
      <c r="V42" s="10"/>
      <c r="W42" s="10"/>
      <c r="X42" s="10"/>
      <c r="Y42" s="10"/>
      <c r="Z42" s="10">
        <v>60</v>
      </c>
      <c r="AA42" s="10"/>
      <c r="AB42" s="10"/>
      <c r="AC42" s="10"/>
      <c r="AD42" s="10"/>
      <c r="AE42" s="10"/>
      <c r="AF42" s="10"/>
      <c r="AG42" s="10"/>
      <c r="AH42" s="10"/>
      <c r="AI42" s="10"/>
      <c r="AJ42" s="10"/>
      <c r="AK42" s="10"/>
      <c r="AL42" s="10"/>
      <c r="AM42" s="10"/>
      <c r="AN42" s="10"/>
      <c r="AO42" s="10"/>
      <c r="AP42" s="10">
        <v>50</v>
      </c>
      <c r="AQ42" s="10"/>
      <c r="AR42" s="10"/>
      <c r="AS42" s="10"/>
      <c r="AT42" s="10"/>
      <c r="AU42" s="10"/>
      <c r="AV42" s="10"/>
      <c r="AW42" s="10"/>
      <c r="AX42" s="10"/>
      <c r="AY42" s="10"/>
      <c r="AZ42" s="10">
        <v>25</v>
      </c>
      <c r="BA42" s="10"/>
      <c r="BB42" s="10">
        <v>2</v>
      </c>
      <c r="BC42" s="10"/>
      <c r="BD42" s="10"/>
      <c r="BE42" s="10"/>
      <c r="BF42" s="10"/>
      <c r="BG42" s="10"/>
      <c r="BH42" s="10"/>
      <c r="BI42" s="10"/>
      <c r="BJ42" s="10"/>
      <c r="BK42" s="10"/>
      <c r="BL42" s="10"/>
      <c r="BM42" s="10"/>
      <c r="BN42" s="10"/>
      <c r="BO42" s="10"/>
      <c r="BP42" s="10">
        <v>8</v>
      </c>
      <c r="BQ42" s="10"/>
      <c r="BR42" s="10"/>
      <c r="BS42" s="10"/>
      <c r="BT42" s="10"/>
      <c r="BU42" s="10">
        <v>10</v>
      </c>
      <c r="BV42" s="10"/>
      <c r="BW42" s="10"/>
      <c r="BX42" s="10"/>
      <c r="BY42" s="10"/>
      <c r="BZ42" s="10"/>
      <c r="CA42" s="10"/>
      <c r="CB42" s="10"/>
      <c r="CC42" s="10">
        <v>10</v>
      </c>
      <c r="CD42" s="10"/>
      <c r="CE42" s="10"/>
      <c r="CF42" s="10"/>
      <c r="CG42" s="10"/>
      <c r="CH42" s="10"/>
      <c r="CI42" s="10"/>
      <c r="CJ42" s="10"/>
      <c r="CK42" s="10"/>
      <c r="CL42" s="10"/>
      <c r="CM42" s="10"/>
      <c r="CN42" s="10">
        <v>3</v>
      </c>
      <c r="CO42" s="10"/>
      <c r="CP42" s="10"/>
      <c r="CQ42" s="10"/>
      <c r="CR42" s="10"/>
      <c r="CS42" s="10"/>
      <c r="CT42" s="10"/>
      <c r="CU42" s="10"/>
      <c r="CV42" s="10"/>
      <c r="CW42" s="10"/>
      <c r="CX42" s="10"/>
      <c r="CY42" s="10"/>
      <c r="CZ42" s="10"/>
      <c r="DA42" s="10"/>
      <c r="DB42" s="10"/>
      <c r="DC42" s="10"/>
      <c r="DD42" s="10"/>
      <c r="DE42" s="10"/>
      <c r="DF42" s="10">
        <v>10</v>
      </c>
      <c r="DG42" s="10"/>
      <c r="DH42" s="10"/>
      <c r="DI42" s="10"/>
      <c r="DJ42" s="10"/>
      <c r="DK42" s="10">
        <v>10</v>
      </c>
      <c r="DL42" s="10"/>
      <c r="DM42" s="10"/>
      <c r="DN42" s="10"/>
      <c r="DO42" s="10"/>
      <c r="DP42" s="10"/>
      <c r="DQ42" s="10"/>
      <c r="DR42" s="10"/>
      <c r="DS42" s="10"/>
      <c r="DT42" s="10"/>
      <c r="DU42" s="10"/>
      <c r="DV42" s="10"/>
      <c r="DW42" s="10"/>
      <c r="DX42" s="10"/>
      <c r="DY42" s="10"/>
      <c r="DZ42" s="10"/>
      <c r="EA42" s="10"/>
      <c r="EB42" s="10">
        <v>20</v>
      </c>
      <c r="EC42" s="10"/>
      <c r="ED42" s="10"/>
      <c r="EE42" s="10"/>
      <c r="EF42" s="10"/>
      <c r="EG42" s="10"/>
      <c r="EH42" s="10"/>
      <c r="EI42" s="10"/>
      <c r="EJ42" s="10">
        <v>60</v>
      </c>
      <c r="EK42" s="10"/>
      <c r="EL42" s="10">
        <v>20</v>
      </c>
      <c r="EM42" s="10"/>
      <c r="EN42" s="10"/>
      <c r="EO42" s="10"/>
      <c r="EP42" s="10"/>
      <c r="EQ42" s="10"/>
      <c r="ER42" s="10"/>
      <c r="ES42" s="10"/>
      <c r="ET42" s="10"/>
      <c r="EU42" s="10">
        <v>10</v>
      </c>
      <c r="EV42" s="10">
        <v>20</v>
      </c>
      <c r="EW42" s="10"/>
      <c r="EX42" s="10"/>
      <c r="EY42" s="10"/>
      <c r="EZ42" s="10"/>
      <c r="FA42" s="10"/>
      <c r="FB42" s="10"/>
      <c r="FC42" s="10"/>
      <c r="FD42" s="10"/>
      <c r="FE42" s="10">
        <v>5</v>
      </c>
      <c r="FF42" s="10"/>
      <c r="FG42" s="10"/>
      <c r="FH42" s="10">
        <v>20</v>
      </c>
      <c r="FI42" s="10"/>
      <c r="FJ42" s="10"/>
      <c r="FK42" s="10"/>
      <c r="FL42" s="10"/>
      <c r="FM42" s="10">
        <v>10</v>
      </c>
      <c r="FN42" s="10"/>
      <c r="FO42" s="10"/>
      <c r="FP42" s="10"/>
      <c r="FQ42" s="10"/>
      <c r="FR42" s="10"/>
      <c r="FS42" s="10"/>
      <c r="FT42" s="10"/>
      <c r="FU42" s="10"/>
      <c r="FV42" s="10"/>
      <c r="FW42" s="10"/>
      <c r="FX42" s="10"/>
      <c r="FY42" s="10"/>
      <c r="FZ42" s="10"/>
      <c r="GA42" s="10"/>
      <c r="GB42" s="10"/>
      <c r="GC42" s="10"/>
      <c r="GD42" s="10"/>
      <c r="GE42" s="10"/>
      <c r="GF42" s="10"/>
      <c r="GG42" s="10"/>
      <c r="GH42" s="10"/>
      <c r="GI42" s="10"/>
      <c r="GJ42" s="10">
        <v>5</v>
      </c>
      <c r="GK42" s="10">
        <v>1</v>
      </c>
      <c r="GL42" s="10"/>
      <c r="GM42" s="10"/>
      <c r="GN42" s="10"/>
      <c r="GO42" s="10"/>
      <c r="GP42" s="10"/>
      <c r="GQ42" s="10"/>
      <c r="GR42" s="10"/>
      <c r="GS42" s="10">
        <v>120</v>
      </c>
      <c r="GT42" s="10"/>
      <c r="GU42" s="10"/>
      <c r="GV42" s="10"/>
      <c r="GW42" s="10"/>
      <c r="GX42" s="10"/>
      <c r="GY42" s="10">
        <v>50</v>
      </c>
      <c r="GZ42" s="10">
        <v>30</v>
      </c>
      <c r="HA42" s="10"/>
      <c r="HB42" s="10"/>
      <c r="HC42" s="10"/>
      <c r="HD42" s="10"/>
      <c r="HE42" s="10"/>
      <c r="HF42" s="10"/>
      <c r="HG42" s="10"/>
      <c r="HH42" s="10"/>
      <c r="HI42" s="10">
        <v>5</v>
      </c>
      <c r="HJ42" s="10">
        <v>50</v>
      </c>
      <c r="HK42" s="10">
        <v>5</v>
      </c>
      <c r="HL42" s="10"/>
      <c r="HM42" s="10"/>
      <c r="HN42" s="10">
        <v>10</v>
      </c>
      <c r="HO42" s="10">
        <v>100</v>
      </c>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v>30</v>
      </c>
      <c r="IN42" s="10"/>
      <c r="IO42" s="10"/>
      <c r="IP42" s="10"/>
      <c r="IQ42" s="10"/>
      <c r="IR42" s="10"/>
      <c r="IS42" s="10"/>
      <c r="IT42" s="10"/>
      <c r="IU42" s="10"/>
      <c r="IV42" s="10"/>
      <c r="IW42" s="10"/>
      <c r="IX42" s="10"/>
      <c r="IY42" s="10"/>
      <c r="IZ42" s="10"/>
      <c r="JA42" s="10"/>
      <c r="JB42" s="10"/>
      <c r="JC42" s="10"/>
      <c r="JD42" s="10"/>
      <c r="JE42" s="10"/>
      <c r="JF42" s="10"/>
      <c r="JG42" s="10"/>
      <c r="JH42" s="10"/>
      <c r="JI42" s="10"/>
      <c r="JJ42" s="10"/>
      <c r="JK42" s="10"/>
      <c r="JL42" s="10"/>
      <c r="JM42" s="10"/>
      <c r="JN42" s="10"/>
      <c r="JO42" s="10">
        <v>869</v>
      </c>
      <c r="JP42" s="11">
        <v>66739.199999999997</v>
      </c>
      <c r="JQ42" s="11">
        <f t="shared" si="0"/>
        <v>55616</v>
      </c>
      <c r="JR42" s="11">
        <f t="shared" si="1"/>
        <v>55616</v>
      </c>
      <c r="JS42">
        <f t="shared" si="2"/>
        <v>5.5616000000000003</v>
      </c>
    </row>
    <row r="43" spans="1:279" ht="51" hidden="1" customHeight="1" thickBot="1" x14ac:dyDescent="0.3">
      <c r="A43" s="7" t="s">
        <v>510</v>
      </c>
      <c r="B43" s="8" t="s">
        <v>507</v>
      </c>
      <c r="C43" s="8" t="s">
        <v>511</v>
      </c>
      <c r="D43" s="9" t="s">
        <v>512</v>
      </c>
      <c r="E43" s="9" t="s">
        <v>311</v>
      </c>
      <c r="F43" s="9">
        <v>58</v>
      </c>
      <c r="G43" s="10"/>
      <c r="H43" s="10"/>
      <c r="I43" s="10"/>
      <c r="J43" s="10"/>
      <c r="K43" s="10"/>
      <c r="L43" s="10"/>
      <c r="M43" s="10"/>
      <c r="N43" s="10"/>
      <c r="O43" s="10"/>
      <c r="P43" s="10"/>
      <c r="Q43" s="10"/>
      <c r="R43" s="10"/>
      <c r="S43" s="10"/>
      <c r="T43" s="10"/>
      <c r="U43" s="10"/>
      <c r="V43" s="10"/>
      <c r="W43" s="10"/>
      <c r="X43" s="10"/>
      <c r="Y43" s="10"/>
      <c r="Z43" s="10">
        <v>50</v>
      </c>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v>10</v>
      </c>
      <c r="EB43" s="10"/>
      <c r="EC43" s="10"/>
      <c r="ED43" s="10"/>
      <c r="EE43" s="10">
        <v>4</v>
      </c>
      <c r="EF43" s="10"/>
      <c r="EG43" s="10"/>
      <c r="EH43" s="10"/>
      <c r="EI43" s="10"/>
      <c r="EJ43" s="10"/>
      <c r="EK43" s="10"/>
      <c r="EL43" s="10"/>
      <c r="EM43" s="10"/>
      <c r="EN43" s="10"/>
      <c r="EO43" s="10"/>
      <c r="EP43" s="10">
        <v>5</v>
      </c>
      <c r="EQ43" s="10"/>
      <c r="ER43" s="10"/>
      <c r="ES43" s="10">
        <v>15</v>
      </c>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v>20</v>
      </c>
      <c r="GJ43" s="10"/>
      <c r="GK43" s="10"/>
      <c r="GL43" s="10"/>
      <c r="GM43" s="10"/>
      <c r="GN43" s="10"/>
      <c r="GO43" s="10"/>
      <c r="GP43" s="10"/>
      <c r="GQ43" s="10"/>
      <c r="GR43" s="10"/>
      <c r="GS43" s="10"/>
      <c r="GT43" s="10"/>
      <c r="GU43" s="10"/>
      <c r="GV43" s="10"/>
      <c r="GW43" s="10"/>
      <c r="GX43" s="10"/>
      <c r="GY43" s="10"/>
      <c r="GZ43" s="10">
        <v>50</v>
      </c>
      <c r="HA43" s="10"/>
      <c r="HB43" s="10"/>
      <c r="HC43" s="10"/>
      <c r="HD43" s="10"/>
      <c r="HE43" s="10"/>
      <c r="HF43" s="10"/>
      <c r="HG43" s="10"/>
      <c r="HH43" s="10"/>
      <c r="HI43" s="10">
        <v>10</v>
      </c>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10"/>
      <c r="IT43" s="10"/>
      <c r="IU43" s="10"/>
      <c r="IV43" s="10"/>
      <c r="IW43" s="10"/>
      <c r="IX43" s="10"/>
      <c r="IY43" s="10"/>
      <c r="IZ43" s="10"/>
      <c r="JA43" s="10"/>
      <c r="JB43" s="10"/>
      <c r="JC43" s="10"/>
      <c r="JD43" s="10"/>
      <c r="JE43" s="10"/>
      <c r="JF43" s="10"/>
      <c r="JG43" s="10"/>
      <c r="JH43" s="10"/>
      <c r="JI43" s="10"/>
      <c r="JJ43" s="10"/>
      <c r="JK43" s="10"/>
      <c r="JL43" s="10"/>
      <c r="JM43" s="10"/>
      <c r="JN43" s="10"/>
      <c r="JO43" s="10">
        <v>164</v>
      </c>
      <c r="JP43" s="11">
        <v>11414.4</v>
      </c>
      <c r="JQ43" s="11">
        <f t="shared" si="0"/>
        <v>9512</v>
      </c>
      <c r="JR43" s="11">
        <f t="shared" si="1"/>
        <v>9512</v>
      </c>
      <c r="JS43">
        <f t="shared" si="2"/>
        <v>0.95120000000000005</v>
      </c>
    </row>
    <row r="44" spans="1:279" ht="51" hidden="1" customHeight="1" thickBot="1" x14ac:dyDescent="0.3">
      <c r="A44" s="7" t="s">
        <v>513</v>
      </c>
      <c r="B44" s="8" t="s">
        <v>514</v>
      </c>
      <c r="C44" s="8" t="s">
        <v>515</v>
      </c>
      <c r="D44" s="9" t="s">
        <v>516</v>
      </c>
      <c r="E44" s="9" t="s">
        <v>311</v>
      </c>
      <c r="F44" s="9">
        <v>54</v>
      </c>
      <c r="G44" s="10">
        <v>120</v>
      </c>
      <c r="H44" s="10"/>
      <c r="I44" s="10"/>
      <c r="J44" s="10"/>
      <c r="K44" s="10"/>
      <c r="L44" s="10"/>
      <c r="M44" s="10"/>
      <c r="N44" s="10"/>
      <c r="O44" s="10"/>
      <c r="P44" s="10"/>
      <c r="Q44" s="10" t="s">
        <v>288</v>
      </c>
      <c r="R44" s="10"/>
      <c r="S44" s="10"/>
      <c r="T44" s="10">
        <v>5</v>
      </c>
      <c r="U44" s="10"/>
      <c r="V44" s="10"/>
      <c r="W44" s="10">
        <v>6</v>
      </c>
      <c r="X44" s="10"/>
      <c r="Y44" s="10">
        <v>2</v>
      </c>
      <c r="Z44" s="10"/>
      <c r="AA44" s="10"/>
      <c r="AB44" s="10"/>
      <c r="AC44" s="10"/>
      <c r="AD44" s="10"/>
      <c r="AE44" s="10"/>
      <c r="AF44" s="10"/>
      <c r="AG44" s="10"/>
      <c r="AH44" s="10"/>
      <c r="AI44" s="10"/>
      <c r="AJ44" s="10">
        <v>10</v>
      </c>
      <c r="AK44" s="10">
        <v>5</v>
      </c>
      <c r="AL44" s="10"/>
      <c r="AM44" s="10"/>
      <c r="AN44" s="10"/>
      <c r="AO44" s="10"/>
      <c r="AP44" s="10"/>
      <c r="AQ44" s="10"/>
      <c r="AR44" s="10"/>
      <c r="AS44" s="10"/>
      <c r="AT44" s="10"/>
      <c r="AU44" s="10"/>
      <c r="AV44" s="10"/>
      <c r="AW44" s="10"/>
      <c r="AX44" s="10"/>
      <c r="AY44" s="10"/>
      <c r="AZ44" s="10"/>
      <c r="BA44" s="10"/>
      <c r="BB44" s="10">
        <v>2</v>
      </c>
      <c r="BC44" s="10">
        <v>10</v>
      </c>
      <c r="BD44" s="10"/>
      <c r="BE44" s="10"/>
      <c r="BF44" s="10"/>
      <c r="BG44" s="10"/>
      <c r="BH44" s="10"/>
      <c r="BI44" s="10"/>
      <c r="BJ44" s="10"/>
      <c r="BK44" s="10"/>
      <c r="BL44" s="10"/>
      <c r="BM44" s="10"/>
      <c r="BN44" s="10">
        <v>20</v>
      </c>
      <c r="BO44" s="10"/>
      <c r="BP44" s="10">
        <v>8</v>
      </c>
      <c r="BQ44" s="10">
        <v>5</v>
      </c>
      <c r="BR44" s="10"/>
      <c r="BS44" s="10">
        <v>15</v>
      </c>
      <c r="BT44" s="10"/>
      <c r="BU44" s="10"/>
      <c r="BV44" s="10">
        <v>5</v>
      </c>
      <c r="BW44" s="10">
        <v>5</v>
      </c>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v>5</v>
      </c>
      <c r="DL44" s="10"/>
      <c r="DM44" s="10"/>
      <c r="DN44" s="10"/>
      <c r="DO44" s="10"/>
      <c r="DP44" s="10">
        <v>5</v>
      </c>
      <c r="DQ44" s="10"/>
      <c r="DR44" s="10">
        <v>10</v>
      </c>
      <c r="DS44" s="10"/>
      <c r="DT44" s="10"/>
      <c r="DU44" s="10"/>
      <c r="DV44" s="10"/>
      <c r="DW44" s="10"/>
      <c r="DX44" s="10"/>
      <c r="DY44" s="10"/>
      <c r="DZ44" s="10"/>
      <c r="EA44" s="10"/>
      <c r="EB44" s="10"/>
      <c r="EC44" s="10"/>
      <c r="ED44" s="10">
        <v>10</v>
      </c>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v>5</v>
      </c>
      <c r="FF44" s="10"/>
      <c r="FG44" s="10"/>
      <c r="FH44" s="10"/>
      <c r="FI44" s="10"/>
      <c r="FJ44" s="10"/>
      <c r="FK44" s="10"/>
      <c r="FL44" s="10"/>
      <c r="FM44" s="10"/>
      <c r="FN44" s="10"/>
      <c r="FO44" s="10">
        <v>15</v>
      </c>
      <c r="FP44" s="10"/>
      <c r="FQ44" s="10"/>
      <c r="FR44" s="10"/>
      <c r="FS44" s="10"/>
      <c r="FT44" s="10"/>
      <c r="FU44" s="10"/>
      <c r="FV44" s="10"/>
      <c r="FW44" s="10"/>
      <c r="FX44" s="10"/>
      <c r="FY44" s="10"/>
      <c r="FZ44" s="10">
        <v>12</v>
      </c>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v>40</v>
      </c>
      <c r="HA44" s="10"/>
      <c r="HB44" s="10"/>
      <c r="HC44" s="10"/>
      <c r="HD44" s="10"/>
      <c r="HE44" s="10"/>
      <c r="HF44" s="10"/>
      <c r="HG44" s="10"/>
      <c r="HH44" s="10"/>
      <c r="HI44" s="10"/>
      <c r="HJ44" s="10">
        <v>12</v>
      </c>
      <c r="HK44" s="10"/>
      <c r="HL44" s="10"/>
      <c r="HM44" s="10"/>
      <c r="HN44" s="10">
        <v>260</v>
      </c>
      <c r="HO44" s="10"/>
      <c r="HP44" s="10"/>
      <c r="HQ44" s="10"/>
      <c r="HR44" s="10"/>
      <c r="HS44" s="10"/>
      <c r="HT44" s="10"/>
      <c r="HU44" s="10"/>
      <c r="HV44" s="10"/>
      <c r="HW44" s="10"/>
      <c r="HX44" s="10"/>
      <c r="HY44" s="10"/>
      <c r="HZ44" s="10"/>
      <c r="IA44" s="10">
        <v>80</v>
      </c>
      <c r="IB44" s="10"/>
      <c r="IC44" s="10"/>
      <c r="ID44" s="10"/>
      <c r="IE44" s="10"/>
      <c r="IF44" s="10"/>
      <c r="IG44" s="10"/>
      <c r="IH44" s="10"/>
      <c r="II44" s="10"/>
      <c r="IJ44" s="10"/>
      <c r="IK44" s="10"/>
      <c r="IL44" s="10"/>
      <c r="IM44" s="10"/>
      <c r="IN44" s="10"/>
      <c r="IO44" s="10"/>
      <c r="IP44" s="10"/>
      <c r="IQ44" s="10"/>
      <c r="IR44" s="10"/>
      <c r="IS44" s="10"/>
      <c r="IT44" s="10"/>
      <c r="IU44" s="10"/>
      <c r="IV44" s="10"/>
      <c r="IW44" s="10"/>
      <c r="IX44" s="10"/>
      <c r="IY44" s="10"/>
      <c r="IZ44" s="10"/>
      <c r="JA44" s="10"/>
      <c r="JB44" s="10"/>
      <c r="JC44" s="10"/>
      <c r="JD44" s="10"/>
      <c r="JE44" s="10"/>
      <c r="JF44" s="10"/>
      <c r="JG44" s="10"/>
      <c r="JH44" s="10"/>
      <c r="JI44" s="10"/>
      <c r="JJ44" s="10"/>
      <c r="JK44" s="10"/>
      <c r="JL44" s="10"/>
      <c r="JM44" s="10"/>
      <c r="JN44" s="10"/>
      <c r="JO44" s="10">
        <v>5672</v>
      </c>
      <c r="JP44" s="11">
        <v>367545.59999999998</v>
      </c>
      <c r="JQ44" s="11">
        <f t="shared" si="0"/>
        <v>306288</v>
      </c>
      <c r="JR44" s="11">
        <f t="shared" si="1"/>
        <v>306288</v>
      </c>
      <c r="JS44">
        <f t="shared" si="2"/>
        <v>30.628800000000002</v>
      </c>
    </row>
    <row r="45" spans="1:279" ht="51" hidden="1" customHeight="1" thickBot="1" x14ac:dyDescent="0.3">
      <c r="A45" s="7" t="s">
        <v>517</v>
      </c>
      <c r="B45" s="8" t="s">
        <v>514</v>
      </c>
      <c r="C45" s="8" t="s">
        <v>518</v>
      </c>
      <c r="D45" s="9" t="s">
        <v>519</v>
      </c>
      <c r="E45" s="9" t="s">
        <v>311</v>
      </c>
      <c r="F45" s="9">
        <v>47</v>
      </c>
      <c r="G45" s="10">
        <v>10</v>
      </c>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v>40</v>
      </c>
      <c r="AU45" s="10"/>
      <c r="AV45" s="10"/>
      <c r="AW45" s="10"/>
      <c r="AX45" s="10"/>
      <c r="AY45" s="10"/>
      <c r="AZ45" s="10"/>
      <c r="BA45" s="10">
        <v>10</v>
      </c>
      <c r="BB45" s="10"/>
      <c r="BC45" s="10"/>
      <c r="BD45" s="10"/>
      <c r="BE45" s="10"/>
      <c r="BF45" s="10"/>
      <c r="BG45" s="10">
        <v>2</v>
      </c>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v>100</v>
      </c>
      <c r="CY45" s="10"/>
      <c r="CZ45" s="10"/>
      <c r="DA45" s="10"/>
      <c r="DB45" s="10"/>
      <c r="DC45" s="10"/>
      <c r="DD45" s="10"/>
      <c r="DE45" s="10"/>
      <c r="DF45" s="10"/>
      <c r="DG45" s="10"/>
      <c r="DH45" s="10"/>
      <c r="DI45" s="10"/>
      <c r="DJ45" s="10"/>
      <c r="DK45" s="10">
        <v>5</v>
      </c>
      <c r="DL45" s="10"/>
      <c r="DM45" s="10"/>
      <c r="DN45" s="10"/>
      <c r="DO45" s="10"/>
      <c r="DP45" s="10">
        <v>5</v>
      </c>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v>10</v>
      </c>
      <c r="EQ45" s="10"/>
      <c r="ER45" s="10"/>
      <c r="ES45" s="10"/>
      <c r="ET45" s="10"/>
      <c r="EU45" s="10"/>
      <c r="EV45" s="10"/>
      <c r="EW45" s="10"/>
      <c r="EX45" s="10"/>
      <c r="EY45" s="10"/>
      <c r="EZ45" s="10"/>
      <c r="FA45" s="10"/>
      <c r="FB45" s="10">
        <v>40</v>
      </c>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v>40</v>
      </c>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v>50</v>
      </c>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c r="IT45" s="10"/>
      <c r="IU45" s="10"/>
      <c r="IV45" s="10"/>
      <c r="IW45" s="10"/>
      <c r="IX45" s="10"/>
      <c r="IY45" s="10"/>
      <c r="IZ45" s="10"/>
      <c r="JA45" s="10"/>
      <c r="JB45" s="10"/>
      <c r="JC45" s="10"/>
      <c r="JD45" s="10"/>
      <c r="JE45" s="10"/>
      <c r="JF45" s="10"/>
      <c r="JG45" s="10"/>
      <c r="JH45" s="10"/>
      <c r="JI45" s="10"/>
      <c r="JJ45" s="10"/>
      <c r="JK45" s="10"/>
      <c r="JL45" s="10"/>
      <c r="JM45" s="10"/>
      <c r="JN45" s="10"/>
      <c r="JO45" s="10">
        <v>312</v>
      </c>
      <c r="JP45" s="11">
        <v>17596.8</v>
      </c>
      <c r="JQ45" s="11">
        <f t="shared" si="0"/>
        <v>14664</v>
      </c>
      <c r="JR45" s="11">
        <f t="shared" si="1"/>
        <v>14664</v>
      </c>
      <c r="JS45">
        <f t="shared" si="2"/>
        <v>1.4664000000000001</v>
      </c>
    </row>
    <row r="46" spans="1:279" ht="51" hidden="1" customHeight="1" thickBot="1" x14ac:dyDescent="0.3">
      <c r="A46" s="7" t="s">
        <v>520</v>
      </c>
      <c r="B46" s="8" t="s">
        <v>521</v>
      </c>
      <c r="C46" s="8" t="s">
        <v>522</v>
      </c>
      <c r="D46" s="9" t="s">
        <v>523</v>
      </c>
      <c r="E46" s="9" t="s">
        <v>311</v>
      </c>
      <c r="F46" s="9">
        <v>65.7</v>
      </c>
      <c r="G46" s="10">
        <v>10</v>
      </c>
      <c r="H46" s="10"/>
      <c r="I46" s="10"/>
      <c r="J46" s="10"/>
      <c r="K46" s="10"/>
      <c r="L46" s="10"/>
      <c r="M46" s="10"/>
      <c r="N46" s="10"/>
      <c r="O46" s="10"/>
      <c r="P46" s="10"/>
      <c r="Q46" s="10" t="s">
        <v>284</v>
      </c>
      <c r="R46" s="10"/>
      <c r="S46" s="10">
        <v>20</v>
      </c>
      <c r="T46" s="10"/>
      <c r="U46" s="10"/>
      <c r="V46" s="10"/>
      <c r="W46" s="10"/>
      <c r="X46" s="10"/>
      <c r="Y46" s="10"/>
      <c r="Z46" s="10">
        <v>80</v>
      </c>
      <c r="AA46" s="10">
        <v>20</v>
      </c>
      <c r="AB46" s="10"/>
      <c r="AC46" s="10">
        <v>20</v>
      </c>
      <c r="AD46" s="10">
        <v>5</v>
      </c>
      <c r="AE46" s="10">
        <v>5</v>
      </c>
      <c r="AF46" s="10"/>
      <c r="AG46" s="10"/>
      <c r="AH46" s="10"/>
      <c r="AI46" s="10"/>
      <c r="AJ46" s="10"/>
      <c r="AK46" s="10"/>
      <c r="AL46" s="10"/>
      <c r="AM46" s="10"/>
      <c r="AN46" s="10"/>
      <c r="AO46" s="10"/>
      <c r="AP46" s="10">
        <v>50</v>
      </c>
      <c r="AQ46" s="10">
        <v>500</v>
      </c>
      <c r="AR46" s="10">
        <v>240</v>
      </c>
      <c r="AS46" s="10"/>
      <c r="AT46" s="10"/>
      <c r="AU46" s="10"/>
      <c r="AV46" s="10"/>
      <c r="AW46" s="10"/>
      <c r="AX46" s="10"/>
      <c r="AY46" s="10"/>
      <c r="AZ46" s="10"/>
      <c r="BA46" s="10"/>
      <c r="BB46" s="10">
        <v>2</v>
      </c>
      <c r="BC46" s="10"/>
      <c r="BD46" s="10"/>
      <c r="BE46" s="10"/>
      <c r="BF46" s="10"/>
      <c r="BG46" s="10"/>
      <c r="BH46" s="10"/>
      <c r="BI46" s="10"/>
      <c r="BJ46" s="10"/>
      <c r="BK46" s="10"/>
      <c r="BL46" s="10"/>
      <c r="BM46" s="10"/>
      <c r="BN46" s="10"/>
      <c r="BO46" s="10"/>
      <c r="BP46" s="10">
        <v>8</v>
      </c>
      <c r="BQ46" s="10"/>
      <c r="BR46" s="10"/>
      <c r="BS46" s="10"/>
      <c r="BT46" s="10"/>
      <c r="BU46" s="10"/>
      <c r="BV46" s="10"/>
      <c r="BW46" s="10"/>
      <c r="BX46" s="10"/>
      <c r="BY46" s="10"/>
      <c r="BZ46" s="10"/>
      <c r="CA46" s="10"/>
      <c r="CB46" s="10">
        <v>5</v>
      </c>
      <c r="CC46" s="10">
        <v>10</v>
      </c>
      <c r="CD46" s="10"/>
      <c r="CE46" s="10"/>
      <c r="CF46" s="10"/>
      <c r="CG46" s="10"/>
      <c r="CH46" s="10"/>
      <c r="CI46" s="10"/>
      <c r="CJ46" s="10">
        <v>10</v>
      </c>
      <c r="CK46" s="10"/>
      <c r="CL46" s="10"/>
      <c r="CM46" s="10"/>
      <c r="CN46" s="10"/>
      <c r="CO46" s="10"/>
      <c r="CP46" s="10"/>
      <c r="CQ46" s="10"/>
      <c r="CR46" s="10"/>
      <c r="CS46" s="10"/>
      <c r="CT46" s="10"/>
      <c r="CU46" s="10">
        <v>10</v>
      </c>
      <c r="CV46" s="10"/>
      <c r="CW46" s="10">
        <v>10</v>
      </c>
      <c r="CX46" s="10"/>
      <c r="CY46" s="10"/>
      <c r="CZ46" s="10"/>
      <c r="DA46" s="10"/>
      <c r="DB46" s="10"/>
      <c r="DC46" s="10"/>
      <c r="DD46" s="10"/>
      <c r="DE46" s="10"/>
      <c r="DF46" s="10">
        <v>10</v>
      </c>
      <c r="DG46" s="10"/>
      <c r="DH46" s="10"/>
      <c r="DI46" s="10"/>
      <c r="DJ46" s="10"/>
      <c r="DK46" s="10">
        <v>10</v>
      </c>
      <c r="DL46" s="10"/>
      <c r="DM46" s="10"/>
      <c r="DN46" s="10"/>
      <c r="DO46" s="10"/>
      <c r="DP46" s="10"/>
      <c r="DQ46" s="10"/>
      <c r="DR46" s="10">
        <v>10</v>
      </c>
      <c r="DS46" s="10"/>
      <c r="DT46" s="10"/>
      <c r="DU46" s="10"/>
      <c r="DV46" s="10"/>
      <c r="DW46" s="10">
        <v>2</v>
      </c>
      <c r="DX46" s="10"/>
      <c r="DY46" s="10"/>
      <c r="DZ46" s="10">
        <v>5</v>
      </c>
      <c r="EA46" s="10">
        <v>15</v>
      </c>
      <c r="EB46" s="10"/>
      <c r="EC46" s="10"/>
      <c r="ED46" s="10"/>
      <c r="EE46" s="10"/>
      <c r="EF46" s="10"/>
      <c r="EG46" s="10"/>
      <c r="EH46" s="10"/>
      <c r="EI46" s="10"/>
      <c r="EJ46" s="10"/>
      <c r="EK46" s="10"/>
      <c r="EL46" s="10"/>
      <c r="EM46" s="10"/>
      <c r="EN46" s="10"/>
      <c r="EO46" s="10"/>
      <c r="EP46" s="10"/>
      <c r="EQ46" s="10"/>
      <c r="ER46" s="10">
        <v>10</v>
      </c>
      <c r="ES46" s="10"/>
      <c r="ET46" s="10"/>
      <c r="EU46" s="10"/>
      <c r="EV46" s="10"/>
      <c r="EW46" s="10"/>
      <c r="EX46" s="10">
        <v>15</v>
      </c>
      <c r="EY46" s="10"/>
      <c r="EZ46" s="10"/>
      <c r="FA46" s="10"/>
      <c r="FB46" s="10"/>
      <c r="FC46" s="10"/>
      <c r="FD46" s="10"/>
      <c r="FE46" s="10">
        <v>5</v>
      </c>
      <c r="FF46" s="10"/>
      <c r="FG46" s="10"/>
      <c r="FH46" s="10"/>
      <c r="FI46" s="10"/>
      <c r="FJ46" s="10"/>
      <c r="FK46" s="10"/>
      <c r="FL46" s="10"/>
      <c r="FM46" s="10">
        <v>10</v>
      </c>
      <c r="FN46" s="10"/>
      <c r="FO46" s="10">
        <v>15</v>
      </c>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v>20</v>
      </c>
      <c r="GX46" s="10"/>
      <c r="GY46" s="10">
        <v>50</v>
      </c>
      <c r="GZ46" s="10">
        <v>100</v>
      </c>
      <c r="HA46" s="10"/>
      <c r="HB46" s="10"/>
      <c r="HC46" s="10"/>
      <c r="HD46" s="10"/>
      <c r="HE46" s="10"/>
      <c r="HF46" s="10">
        <v>5</v>
      </c>
      <c r="HG46" s="10">
        <v>100</v>
      </c>
      <c r="HH46" s="10"/>
      <c r="HI46" s="10"/>
      <c r="HJ46" s="10">
        <v>50</v>
      </c>
      <c r="HK46" s="10"/>
      <c r="HL46" s="10"/>
      <c r="HM46" s="10"/>
      <c r="HN46" s="10">
        <v>105</v>
      </c>
      <c r="HO46" s="10"/>
      <c r="HP46" s="10">
        <v>280</v>
      </c>
      <c r="HQ46" s="10"/>
      <c r="HR46" s="10"/>
      <c r="HS46" s="10"/>
      <c r="HT46" s="10"/>
      <c r="HU46" s="10"/>
      <c r="HV46" s="10"/>
      <c r="HW46" s="10"/>
      <c r="HX46" s="10"/>
      <c r="HY46" s="10"/>
      <c r="HZ46" s="10"/>
      <c r="IA46" s="10"/>
      <c r="IB46" s="10"/>
      <c r="IC46" s="10"/>
      <c r="ID46" s="10"/>
      <c r="IE46" s="10">
        <v>208</v>
      </c>
      <c r="IF46" s="10"/>
      <c r="IG46" s="10"/>
      <c r="IH46" s="10"/>
      <c r="II46" s="10">
        <v>50</v>
      </c>
      <c r="IJ46" s="10"/>
      <c r="IK46" s="10"/>
      <c r="IL46" s="10">
        <v>50</v>
      </c>
      <c r="IM46" s="10"/>
      <c r="IN46" s="10"/>
      <c r="IO46" s="10"/>
      <c r="IP46" s="10"/>
      <c r="IQ46" s="10">
        <v>100</v>
      </c>
      <c r="IR46" s="10"/>
      <c r="IS46" s="10"/>
      <c r="IT46" s="10"/>
      <c r="IU46" s="10"/>
      <c r="IV46" s="10"/>
      <c r="IW46" s="10"/>
      <c r="IX46" s="10"/>
      <c r="IY46" s="10"/>
      <c r="IZ46" s="10"/>
      <c r="JA46" s="10">
        <v>40</v>
      </c>
      <c r="JB46" s="10"/>
      <c r="JC46" s="10">
        <v>2</v>
      </c>
      <c r="JD46" s="10"/>
      <c r="JE46" s="10"/>
      <c r="JF46" s="10"/>
      <c r="JG46" s="10"/>
      <c r="JH46" s="10"/>
      <c r="JI46" s="10"/>
      <c r="JJ46" s="10"/>
      <c r="JK46" s="10"/>
      <c r="JL46" s="10"/>
      <c r="JM46" s="10"/>
      <c r="JN46" s="10"/>
      <c r="JO46" s="10">
        <v>3272</v>
      </c>
      <c r="JP46" s="11">
        <v>257964.48</v>
      </c>
      <c r="JQ46" s="11">
        <f t="shared" si="0"/>
        <v>214970.40000000002</v>
      </c>
      <c r="JR46" s="11">
        <f t="shared" si="1"/>
        <v>214970.40000000002</v>
      </c>
      <c r="JS46">
        <f t="shared" si="2"/>
        <v>21.497040000000002</v>
      </c>
    </row>
    <row r="47" spans="1:279" ht="51" hidden="1" customHeight="1" thickBot="1" x14ac:dyDescent="0.3">
      <c r="A47" s="7" t="s">
        <v>524</v>
      </c>
      <c r="B47" s="8" t="s">
        <v>521</v>
      </c>
      <c r="C47" s="8" t="s">
        <v>525</v>
      </c>
      <c r="D47" s="9" t="s">
        <v>526</v>
      </c>
      <c r="E47" s="9" t="s">
        <v>311</v>
      </c>
      <c r="F47" s="9">
        <v>65.7</v>
      </c>
      <c r="G47" s="10"/>
      <c r="H47" s="10"/>
      <c r="I47" s="10"/>
      <c r="J47" s="10"/>
      <c r="K47" s="10"/>
      <c r="L47" s="10"/>
      <c r="M47" s="10"/>
      <c r="N47" s="10"/>
      <c r="O47" s="10"/>
      <c r="P47" s="10"/>
      <c r="Q47" s="10"/>
      <c r="R47" s="10"/>
      <c r="S47" s="10">
        <v>50</v>
      </c>
      <c r="T47" s="10"/>
      <c r="U47" s="10"/>
      <c r="V47" s="10"/>
      <c r="W47" s="10"/>
      <c r="X47" s="10"/>
      <c r="Y47" s="10"/>
      <c r="Z47" s="10"/>
      <c r="AA47" s="10"/>
      <c r="AB47" s="10"/>
      <c r="AC47" s="10"/>
      <c r="AD47" s="10"/>
      <c r="AE47" s="10">
        <v>10</v>
      </c>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v>20</v>
      </c>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v>40</v>
      </c>
      <c r="GC47" s="10"/>
      <c r="GD47" s="10"/>
      <c r="GE47" s="10">
        <v>20</v>
      </c>
      <c r="GF47" s="10"/>
      <c r="GG47" s="10"/>
      <c r="GH47" s="10"/>
      <c r="GI47" s="10"/>
      <c r="GJ47" s="10"/>
      <c r="GK47" s="10"/>
      <c r="GL47" s="10"/>
      <c r="GM47" s="10"/>
      <c r="GN47" s="10"/>
      <c r="GO47" s="10"/>
      <c r="GP47" s="10"/>
      <c r="GQ47" s="10"/>
      <c r="GR47" s="10"/>
      <c r="GS47" s="10"/>
      <c r="GT47" s="10"/>
      <c r="GU47" s="10"/>
      <c r="GV47" s="10"/>
      <c r="GW47" s="10"/>
      <c r="GX47" s="10"/>
      <c r="GY47" s="10"/>
      <c r="GZ47" s="10">
        <v>30</v>
      </c>
      <c r="HA47" s="10"/>
      <c r="HB47" s="10"/>
      <c r="HC47" s="10"/>
      <c r="HD47" s="10"/>
      <c r="HE47" s="10"/>
      <c r="HF47" s="10"/>
      <c r="HG47" s="10">
        <v>200</v>
      </c>
      <c r="HH47" s="10"/>
      <c r="HI47" s="10"/>
      <c r="HJ47" s="10"/>
      <c r="HK47" s="10"/>
      <c r="HL47" s="10"/>
      <c r="HM47" s="10"/>
      <c r="HN47" s="10"/>
      <c r="HO47" s="10"/>
      <c r="HP47" s="10"/>
      <c r="HQ47" s="10"/>
      <c r="HR47" s="10"/>
      <c r="HS47" s="10"/>
      <c r="HT47" s="10"/>
      <c r="HU47" s="10"/>
      <c r="HV47" s="10" t="s">
        <v>284</v>
      </c>
      <c r="HW47" s="10"/>
      <c r="HX47" s="10"/>
      <c r="HY47" s="10"/>
      <c r="HZ47" s="10"/>
      <c r="IA47" s="10"/>
      <c r="IB47" s="10"/>
      <c r="IC47" s="10"/>
      <c r="ID47" s="10"/>
      <c r="IE47" s="10"/>
      <c r="IF47" s="10"/>
      <c r="IG47" s="10"/>
      <c r="IH47" s="10"/>
      <c r="II47" s="10"/>
      <c r="IJ47" s="10"/>
      <c r="IK47" s="10"/>
      <c r="IL47" s="10"/>
      <c r="IM47" s="10"/>
      <c r="IN47" s="10"/>
      <c r="IO47" s="10"/>
      <c r="IP47" s="10"/>
      <c r="IQ47" s="10">
        <v>50</v>
      </c>
      <c r="IR47" s="10"/>
      <c r="IS47" s="10">
        <v>100</v>
      </c>
      <c r="IT47" s="10"/>
      <c r="IU47" s="10"/>
      <c r="IV47" s="10">
        <v>200</v>
      </c>
      <c r="IW47" s="10"/>
      <c r="IX47" s="10"/>
      <c r="IY47" s="10"/>
      <c r="IZ47" s="10"/>
      <c r="JA47" s="10"/>
      <c r="JB47" s="10"/>
      <c r="JC47" s="10"/>
      <c r="JD47" s="10"/>
      <c r="JE47" s="10"/>
      <c r="JF47" s="10"/>
      <c r="JG47" s="10"/>
      <c r="JH47" s="10"/>
      <c r="JI47" s="10"/>
      <c r="JJ47" s="10"/>
      <c r="JK47" s="10"/>
      <c r="JL47" s="10"/>
      <c r="JM47" s="10"/>
      <c r="JN47" s="10"/>
      <c r="JO47" s="10">
        <v>1720</v>
      </c>
      <c r="JP47" s="11">
        <v>135604.79999999999</v>
      </c>
      <c r="JQ47" s="11">
        <f t="shared" si="0"/>
        <v>113004</v>
      </c>
      <c r="JR47" s="11">
        <f t="shared" si="1"/>
        <v>113004</v>
      </c>
      <c r="JS47">
        <f t="shared" si="2"/>
        <v>11.3004</v>
      </c>
    </row>
    <row r="48" spans="1:279" ht="51" hidden="1" customHeight="1" thickBot="1" x14ac:dyDescent="0.3">
      <c r="A48" s="7">
        <v>22</v>
      </c>
      <c r="B48" s="8" t="s">
        <v>527</v>
      </c>
      <c r="C48" s="8" t="s">
        <v>528</v>
      </c>
      <c r="D48" s="9" t="s">
        <v>529</v>
      </c>
      <c r="E48" s="9" t="s">
        <v>530</v>
      </c>
      <c r="F48" s="9">
        <v>0.8</v>
      </c>
      <c r="G48" s="10">
        <v>200</v>
      </c>
      <c r="H48" s="10"/>
      <c r="I48" s="10"/>
      <c r="J48" s="10"/>
      <c r="K48" s="10"/>
      <c r="L48" s="10"/>
      <c r="M48" s="10"/>
      <c r="N48" s="10"/>
      <c r="O48" s="10"/>
      <c r="P48" s="10"/>
      <c r="Q48" s="10">
        <v>300</v>
      </c>
      <c r="R48" s="10"/>
      <c r="S48" s="10"/>
      <c r="T48" s="10">
        <v>50</v>
      </c>
      <c r="U48" s="10"/>
      <c r="V48" s="10"/>
      <c r="W48" s="10"/>
      <c r="X48" s="10"/>
      <c r="Y48" s="10"/>
      <c r="Z48" s="10"/>
      <c r="AA48" s="10"/>
      <c r="AB48" s="10"/>
      <c r="AC48" s="10" t="s">
        <v>321</v>
      </c>
      <c r="AD48" s="10" t="s">
        <v>371</v>
      </c>
      <c r="AE48" s="10"/>
      <c r="AF48" s="10"/>
      <c r="AG48" s="10"/>
      <c r="AH48" s="10"/>
      <c r="AI48" s="10"/>
      <c r="AJ48" s="10"/>
      <c r="AK48" s="10"/>
      <c r="AL48" s="10"/>
      <c r="AM48" s="10"/>
      <c r="AN48" s="10"/>
      <c r="AO48" s="10"/>
      <c r="AP48" s="10"/>
      <c r="AQ48" s="10" t="s">
        <v>294</v>
      </c>
      <c r="AR48" s="10"/>
      <c r="AS48" s="10"/>
      <c r="AT48" s="10"/>
      <c r="AU48" s="10"/>
      <c r="AV48" s="10"/>
      <c r="AW48" s="10">
        <v>100</v>
      </c>
      <c r="AX48" s="10"/>
      <c r="AY48" s="10"/>
      <c r="AZ48" s="10" t="s">
        <v>320</v>
      </c>
      <c r="BA48" s="10"/>
      <c r="BB48" s="10"/>
      <c r="BC48" s="10"/>
      <c r="BD48" s="10"/>
      <c r="BE48" s="10"/>
      <c r="BF48" s="10"/>
      <c r="BG48" s="10"/>
      <c r="BH48" s="10"/>
      <c r="BI48" s="10"/>
      <c r="BJ48" s="10"/>
      <c r="BK48" s="10"/>
      <c r="BL48" s="10"/>
      <c r="BM48" s="10"/>
      <c r="BN48" s="10"/>
      <c r="BO48" s="10"/>
      <c r="BP48" s="10">
        <v>800</v>
      </c>
      <c r="BQ48" s="10"/>
      <c r="BR48" s="10"/>
      <c r="BS48" s="10">
        <v>600</v>
      </c>
      <c r="BT48" s="10"/>
      <c r="BU48" s="10">
        <v>200</v>
      </c>
      <c r="BV48" s="10"/>
      <c r="BW48" s="10"/>
      <c r="BX48" s="10"/>
      <c r="BY48" s="10"/>
      <c r="BZ48" s="10"/>
      <c r="CA48" s="10"/>
      <c r="CB48" s="10"/>
      <c r="CC48" s="10"/>
      <c r="CD48" s="10"/>
      <c r="CE48" s="10"/>
      <c r="CF48" s="10"/>
      <c r="CG48" s="10"/>
      <c r="CH48" s="10"/>
      <c r="CI48" s="10"/>
      <c r="CJ48" s="10" t="s">
        <v>284</v>
      </c>
      <c r="CK48" s="10"/>
      <c r="CL48" s="10"/>
      <c r="CM48" s="10"/>
      <c r="CN48" s="10">
        <v>300</v>
      </c>
      <c r="CO48" s="10"/>
      <c r="CP48" s="10">
        <v>200</v>
      </c>
      <c r="CQ48" s="10"/>
      <c r="CR48" s="10"/>
      <c r="CS48" s="10"/>
      <c r="CT48" s="10"/>
      <c r="CU48" s="10"/>
      <c r="CV48" s="10"/>
      <c r="CW48" s="10"/>
      <c r="CX48" s="10"/>
      <c r="CY48" s="10"/>
      <c r="CZ48" s="10"/>
      <c r="DA48" s="10"/>
      <c r="DB48" s="10"/>
      <c r="DC48" s="10" t="s">
        <v>284</v>
      </c>
      <c r="DD48" s="10"/>
      <c r="DE48" s="10"/>
      <c r="DF48" s="10"/>
      <c r="DG48" s="10"/>
      <c r="DH48" s="10"/>
      <c r="DI48" s="10"/>
      <c r="DJ48" s="10"/>
      <c r="DK48" s="10"/>
      <c r="DL48" s="10"/>
      <c r="DM48" s="10"/>
      <c r="DN48" s="10"/>
      <c r="DO48" s="10"/>
      <c r="DP48" s="10"/>
      <c r="DQ48" s="10"/>
      <c r="DR48" s="10" t="s">
        <v>284</v>
      </c>
      <c r="DS48" s="10"/>
      <c r="DT48" s="10"/>
      <c r="DU48" s="10"/>
      <c r="DV48" s="10"/>
      <c r="DW48" s="10"/>
      <c r="DX48" s="10"/>
      <c r="DY48" s="10"/>
      <c r="DZ48" s="10"/>
      <c r="EA48" s="10"/>
      <c r="EB48" s="10"/>
      <c r="EC48" s="10"/>
      <c r="ED48" s="10"/>
      <c r="EE48" s="10"/>
      <c r="EF48" s="10"/>
      <c r="EG48" s="10"/>
      <c r="EH48" s="10"/>
      <c r="EI48" s="10"/>
      <c r="EJ48" s="10"/>
      <c r="EK48" s="10"/>
      <c r="EL48" s="10">
        <v>500</v>
      </c>
      <c r="EM48" s="10"/>
      <c r="EN48" s="10"/>
      <c r="EO48" s="10"/>
      <c r="EP48" s="10"/>
      <c r="EQ48" s="10"/>
      <c r="ER48" s="10"/>
      <c r="ES48" s="10"/>
      <c r="ET48" s="10"/>
      <c r="EU48" s="10">
        <v>500</v>
      </c>
      <c r="EV48" s="10"/>
      <c r="EW48" s="10"/>
      <c r="EX48" s="10"/>
      <c r="EY48" s="10"/>
      <c r="EZ48" s="10"/>
      <c r="FA48" s="10"/>
      <c r="FB48" s="10"/>
      <c r="FC48" s="10"/>
      <c r="FD48" s="10"/>
      <c r="FE48" s="10"/>
      <c r="FF48" s="10" t="s">
        <v>320</v>
      </c>
      <c r="FG48" s="10"/>
      <c r="FH48" s="10" t="s">
        <v>286</v>
      </c>
      <c r="FI48" s="10"/>
      <c r="FJ48" s="10"/>
      <c r="FK48" s="10"/>
      <c r="FL48" s="10"/>
      <c r="FM48" s="10" t="s">
        <v>284</v>
      </c>
      <c r="FN48" s="10" t="s">
        <v>294</v>
      </c>
      <c r="FO48" s="10" t="s">
        <v>320</v>
      </c>
      <c r="FP48" s="10">
        <v>30</v>
      </c>
      <c r="FQ48" s="10"/>
      <c r="FR48" s="10"/>
      <c r="FS48" s="10"/>
      <c r="FT48" s="10"/>
      <c r="FU48" s="10" t="s">
        <v>288</v>
      </c>
      <c r="FV48" s="10"/>
      <c r="FW48" s="10"/>
      <c r="FX48" s="10"/>
      <c r="FY48" s="10"/>
      <c r="FZ48" s="10"/>
      <c r="GA48" s="10"/>
      <c r="GB48" s="10" t="s">
        <v>284</v>
      </c>
      <c r="GC48" s="10"/>
      <c r="GD48" s="10"/>
      <c r="GE48" s="10"/>
      <c r="GF48" s="10"/>
      <c r="GG48" s="10"/>
      <c r="GH48" s="10"/>
      <c r="GI48" s="10"/>
      <c r="GJ48" s="10"/>
      <c r="GK48" s="10"/>
      <c r="GL48" s="10"/>
      <c r="GM48" s="10"/>
      <c r="GN48" s="10"/>
      <c r="GO48" s="10"/>
      <c r="GP48" s="10"/>
      <c r="GQ48" s="10"/>
      <c r="GR48" s="10"/>
      <c r="GS48" s="10"/>
      <c r="GT48" s="10" t="s">
        <v>294</v>
      </c>
      <c r="GU48" s="10"/>
      <c r="GV48" s="10" t="s">
        <v>531</v>
      </c>
      <c r="GW48" s="10"/>
      <c r="GX48" s="10"/>
      <c r="GY48" s="10" t="s">
        <v>323</v>
      </c>
      <c r="GZ48" s="10" t="s">
        <v>300</v>
      </c>
      <c r="HA48" s="10" t="s">
        <v>293</v>
      </c>
      <c r="HB48" s="10"/>
      <c r="HC48" s="10"/>
      <c r="HD48" s="10"/>
      <c r="HE48" s="10"/>
      <c r="HF48" s="10"/>
      <c r="HG48" s="10"/>
      <c r="HH48" s="10"/>
      <c r="HI48" s="10">
        <v>100</v>
      </c>
      <c r="HJ48" s="10" t="s">
        <v>294</v>
      </c>
      <c r="HK48" s="10" t="s">
        <v>320</v>
      </c>
      <c r="HL48" s="10"/>
      <c r="HM48" s="10" t="s">
        <v>328</v>
      </c>
      <c r="HN48" s="10" t="s">
        <v>399</v>
      </c>
      <c r="HO48" s="10"/>
      <c r="HP48" s="10"/>
      <c r="HQ48" s="10"/>
      <c r="HR48" s="10"/>
      <c r="HS48" s="10"/>
      <c r="HT48" s="10"/>
      <c r="HU48" s="10"/>
      <c r="HV48" s="10" t="s">
        <v>304</v>
      </c>
      <c r="HW48" s="10"/>
      <c r="HX48" s="10"/>
      <c r="HY48" s="10"/>
      <c r="HZ48" s="10"/>
      <c r="IA48" s="10"/>
      <c r="IB48" s="10" t="s">
        <v>294</v>
      </c>
      <c r="IC48" s="10"/>
      <c r="ID48" s="10"/>
      <c r="IE48" s="10"/>
      <c r="IF48" s="10"/>
      <c r="IG48" s="10"/>
      <c r="IH48" s="10"/>
      <c r="II48" s="10"/>
      <c r="IJ48" s="10"/>
      <c r="IK48" s="10"/>
      <c r="IL48" s="10"/>
      <c r="IM48" s="10"/>
      <c r="IN48" s="10"/>
      <c r="IO48" s="10"/>
      <c r="IP48" s="10"/>
      <c r="IQ48" s="10"/>
      <c r="IR48" s="10"/>
      <c r="IS48" s="10"/>
      <c r="IT48" s="10"/>
      <c r="IU48" s="10">
        <v>500</v>
      </c>
      <c r="IV48" s="10"/>
      <c r="IW48" s="10"/>
      <c r="IX48" s="10"/>
      <c r="IY48" s="10"/>
      <c r="IZ48" s="10"/>
      <c r="JA48" s="10"/>
      <c r="JB48" s="10"/>
      <c r="JC48" s="10"/>
      <c r="JD48" s="10"/>
      <c r="JE48" s="10" t="s">
        <v>289</v>
      </c>
      <c r="JF48" s="10"/>
      <c r="JG48" s="10"/>
      <c r="JH48" s="10"/>
      <c r="JI48" s="10"/>
      <c r="JJ48" s="10"/>
      <c r="JK48" s="10"/>
      <c r="JL48" s="10"/>
      <c r="JM48" s="10"/>
      <c r="JN48" s="10"/>
      <c r="JO48" s="10">
        <v>487280</v>
      </c>
      <c r="JP48" s="11">
        <v>467788.79999999999</v>
      </c>
      <c r="JQ48" s="11">
        <f t="shared" si="0"/>
        <v>389824</v>
      </c>
      <c r="JR48" s="11">
        <f t="shared" si="1"/>
        <v>389824</v>
      </c>
      <c r="JS48">
        <f t="shared" si="2"/>
        <v>38.982399999999998</v>
      </c>
    </row>
    <row r="49" spans="1:279" ht="51" hidden="1" customHeight="1" thickBot="1" x14ac:dyDescent="0.3">
      <c r="A49" s="7">
        <v>23</v>
      </c>
      <c r="B49" s="8" t="s">
        <v>532</v>
      </c>
      <c r="C49" s="8" t="s">
        <v>533</v>
      </c>
      <c r="D49" s="9" t="s">
        <v>534</v>
      </c>
      <c r="E49" s="9" t="s">
        <v>530</v>
      </c>
      <c r="F49" s="9">
        <v>0.8</v>
      </c>
      <c r="G49" s="10"/>
      <c r="H49" s="10"/>
      <c r="I49" s="10"/>
      <c r="J49" s="10"/>
      <c r="K49" s="10"/>
      <c r="L49" s="10"/>
      <c r="M49" s="10"/>
      <c r="N49" s="10"/>
      <c r="O49" s="10" t="s">
        <v>284</v>
      </c>
      <c r="P49" s="10"/>
      <c r="Q49" s="10"/>
      <c r="R49" s="10"/>
      <c r="S49" s="10" t="s">
        <v>284</v>
      </c>
      <c r="T49" s="10"/>
      <c r="U49" s="10"/>
      <c r="V49" s="10"/>
      <c r="W49" s="10"/>
      <c r="X49" s="10"/>
      <c r="Y49" s="10"/>
      <c r="Z49" s="10"/>
      <c r="AA49" s="10"/>
      <c r="AB49" s="10"/>
      <c r="AC49" s="10"/>
      <c r="AD49" s="10"/>
      <c r="AE49" s="10"/>
      <c r="AF49" s="10">
        <v>400</v>
      </c>
      <c r="AG49" s="10"/>
      <c r="AH49" s="10"/>
      <c r="AI49" s="10"/>
      <c r="AJ49" s="10"/>
      <c r="AK49" s="10"/>
      <c r="AL49" s="10"/>
      <c r="AM49" s="10"/>
      <c r="AN49" s="10"/>
      <c r="AO49" s="10"/>
      <c r="AP49" s="10"/>
      <c r="AQ49" s="10" t="s">
        <v>294</v>
      </c>
      <c r="AR49" s="10"/>
      <c r="AS49" s="10"/>
      <c r="AT49" s="10"/>
      <c r="AU49" s="10"/>
      <c r="AV49" s="10"/>
      <c r="AW49" s="10">
        <v>100</v>
      </c>
      <c r="AX49" s="10"/>
      <c r="AY49" s="10"/>
      <c r="AZ49" s="10"/>
      <c r="BA49" s="10"/>
      <c r="BB49" s="10"/>
      <c r="BC49" s="10"/>
      <c r="BD49" s="10"/>
      <c r="BE49" s="10"/>
      <c r="BF49" s="10"/>
      <c r="BG49" s="10"/>
      <c r="BH49" s="10"/>
      <c r="BI49" s="10"/>
      <c r="BJ49" s="10"/>
      <c r="BK49" s="10"/>
      <c r="BL49" s="10"/>
      <c r="BM49" s="10"/>
      <c r="BN49" s="10"/>
      <c r="BO49" s="10"/>
      <c r="BP49" s="10">
        <v>800</v>
      </c>
      <c r="BQ49" s="10">
        <v>500</v>
      </c>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v>200</v>
      </c>
      <c r="CQ49" s="10"/>
      <c r="CR49" s="10"/>
      <c r="CS49" s="10"/>
      <c r="CT49" s="10"/>
      <c r="CU49" s="10"/>
      <c r="CV49" s="10"/>
      <c r="CW49" s="10"/>
      <c r="CX49" s="10"/>
      <c r="CY49" s="10"/>
      <c r="CZ49" s="10"/>
      <c r="DA49" s="10"/>
      <c r="DB49" s="10"/>
      <c r="DC49" s="10" t="s">
        <v>284</v>
      </c>
      <c r="DD49" s="10"/>
      <c r="DE49" s="10"/>
      <c r="DF49" s="10"/>
      <c r="DG49" s="10"/>
      <c r="DH49" s="10"/>
      <c r="DI49" s="10"/>
      <c r="DJ49" s="10"/>
      <c r="DK49" s="10">
        <v>200</v>
      </c>
      <c r="DL49" s="10">
        <v>500</v>
      </c>
      <c r="DM49" s="10"/>
      <c r="DN49" s="10"/>
      <c r="DO49" s="10"/>
      <c r="DP49" s="10"/>
      <c r="DQ49" s="10"/>
      <c r="DR49" s="10"/>
      <c r="DS49" s="10"/>
      <c r="DT49" s="10">
        <v>200</v>
      </c>
      <c r="DU49" s="10"/>
      <c r="DV49" s="10"/>
      <c r="DW49" s="10"/>
      <c r="DX49" s="10"/>
      <c r="DY49" s="10"/>
      <c r="DZ49" s="10"/>
      <c r="EA49" s="10"/>
      <c r="EB49" s="10"/>
      <c r="EC49" s="10" t="s">
        <v>284</v>
      </c>
      <c r="ED49" s="10"/>
      <c r="EE49" s="10"/>
      <c r="EF49" s="10"/>
      <c r="EG49" s="10"/>
      <c r="EH49" s="10"/>
      <c r="EI49" s="10"/>
      <c r="EJ49" s="10"/>
      <c r="EK49" s="10"/>
      <c r="EL49" s="10"/>
      <c r="EM49" s="10"/>
      <c r="EN49" s="10"/>
      <c r="EO49" s="10" t="s">
        <v>284</v>
      </c>
      <c r="EP49" s="10"/>
      <c r="EQ49" s="10" t="s">
        <v>495</v>
      </c>
      <c r="ER49" s="10">
        <v>100</v>
      </c>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t="s">
        <v>289</v>
      </c>
      <c r="FV49" s="10"/>
      <c r="FW49" s="10"/>
      <c r="FX49" s="10"/>
      <c r="FY49" s="10"/>
      <c r="FZ49" s="10"/>
      <c r="GA49" s="10"/>
      <c r="GB49" s="10"/>
      <c r="GC49" s="10"/>
      <c r="GD49" s="10"/>
      <c r="GE49" s="10"/>
      <c r="GF49" s="10"/>
      <c r="GG49" s="10"/>
      <c r="GH49" s="10"/>
      <c r="GI49" s="10"/>
      <c r="GJ49" s="10"/>
      <c r="GK49" s="10"/>
      <c r="GL49" s="10"/>
      <c r="GM49" s="10"/>
      <c r="GN49" s="10"/>
      <c r="GO49" s="10"/>
      <c r="GP49" s="10"/>
      <c r="GQ49" s="10"/>
      <c r="GR49" s="10">
        <v>100</v>
      </c>
      <c r="GS49" s="10"/>
      <c r="GT49" s="10" t="s">
        <v>294</v>
      </c>
      <c r="GU49" s="10"/>
      <c r="GV49" s="10"/>
      <c r="GW49" s="10"/>
      <c r="GX49" s="10"/>
      <c r="GY49" s="10"/>
      <c r="GZ49" s="10" t="s">
        <v>300</v>
      </c>
      <c r="HA49" s="10"/>
      <c r="HB49" s="10" t="s">
        <v>291</v>
      </c>
      <c r="HC49" s="10" t="s">
        <v>286</v>
      </c>
      <c r="HD49" s="10" t="s">
        <v>323</v>
      </c>
      <c r="HE49" s="10"/>
      <c r="HF49" s="10"/>
      <c r="HG49" s="10"/>
      <c r="HH49" s="10"/>
      <c r="HI49" s="10">
        <v>100</v>
      </c>
      <c r="HJ49" s="10"/>
      <c r="HK49" s="10" t="s">
        <v>320</v>
      </c>
      <c r="HL49" s="10"/>
      <c r="HM49" s="10"/>
      <c r="HN49" s="10"/>
      <c r="HO49" s="10" t="s">
        <v>292</v>
      </c>
      <c r="HP49" s="10"/>
      <c r="HQ49" s="10"/>
      <c r="HR49" s="10"/>
      <c r="HS49" s="10"/>
      <c r="HT49" s="10"/>
      <c r="HU49" s="10"/>
      <c r="HV49" s="10" t="s">
        <v>323</v>
      </c>
      <c r="HW49" s="10"/>
      <c r="HX49" s="10"/>
      <c r="HY49" s="10"/>
      <c r="HZ49" s="10" t="s">
        <v>323</v>
      </c>
      <c r="IA49" s="10"/>
      <c r="IB49" s="10"/>
      <c r="IC49" s="10"/>
      <c r="ID49" s="10"/>
      <c r="IE49" s="10"/>
      <c r="IF49" s="10"/>
      <c r="IG49" s="10"/>
      <c r="IH49" s="10"/>
      <c r="II49" s="10"/>
      <c r="IJ49" s="10"/>
      <c r="IK49" s="10"/>
      <c r="IL49" s="10"/>
      <c r="IM49" s="10"/>
      <c r="IN49" s="10"/>
      <c r="IO49" s="10"/>
      <c r="IP49" s="10"/>
      <c r="IQ49" s="10"/>
      <c r="IR49" s="10"/>
      <c r="IS49" s="10"/>
      <c r="IT49" s="10"/>
      <c r="IU49" s="10"/>
      <c r="IV49" s="10"/>
      <c r="IW49" s="10"/>
      <c r="IX49" s="10"/>
      <c r="IY49" s="10"/>
      <c r="IZ49" s="10"/>
      <c r="JA49" s="10"/>
      <c r="JB49" s="10"/>
      <c r="JC49" s="10"/>
      <c r="JD49" s="10"/>
      <c r="JE49" s="10"/>
      <c r="JF49" s="10"/>
      <c r="JG49" s="10"/>
      <c r="JH49" s="10"/>
      <c r="JI49" s="10"/>
      <c r="JJ49" s="10"/>
      <c r="JK49" s="10"/>
      <c r="JL49" s="10"/>
      <c r="JM49" s="10"/>
      <c r="JN49" s="10"/>
      <c r="JO49" s="10">
        <v>218900</v>
      </c>
      <c r="JP49" s="11">
        <v>210144</v>
      </c>
      <c r="JQ49" s="11">
        <f t="shared" si="0"/>
        <v>175120</v>
      </c>
      <c r="JR49" s="11">
        <f t="shared" si="1"/>
        <v>175120</v>
      </c>
      <c r="JS49">
        <f t="shared" si="2"/>
        <v>17.512</v>
      </c>
    </row>
    <row r="50" spans="1:279" ht="51" hidden="1" customHeight="1" thickBot="1" x14ac:dyDescent="0.3">
      <c r="A50" s="7">
        <v>24</v>
      </c>
      <c r="B50" s="8" t="s">
        <v>535</v>
      </c>
      <c r="C50" s="8" t="s">
        <v>536</v>
      </c>
      <c r="D50" s="9" t="s">
        <v>537</v>
      </c>
      <c r="E50" s="9" t="s">
        <v>530</v>
      </c>
      <c r="F50" s="9">
        <v>0.77</v>
      </c>
      <c r="G50" s="10" t="s">
        <v>284</v>
      </c>
      <c r="H50" s="10"/>
      <c r="I50" s="10"/>
      <c r="J50" s="10"/>
      <c r="K50" s="10"/>
      <c r="L50" s="10"/>
      <c r="M50" s="10"/>
      <c r="N50" s="10"/>
      <c r="O50" s="10"/>
      <c r="P50" s="10"/>
      <c r="Q50" s="10"/>
      <c r="R50" s="10"/>
      <c r="S50" s="10"/>
      <c r="T50" s="10"/>
      <c r="U50" s="10"/>
      <c r="V50" s="10"/>
      <c r="W50" s="10"/>
      <c r="X50" s="10"/>
      <c r="Y50" s="10"/>
      <c r="Z50" s="10"/>
      <c r="AA50" s="10" t="s">
        <v>289</v>
      </c>
      <c r="AB50" s="10"/>
      <c r="AC50" s="10"/>
      <c r="AD50" s="10"/>
      <c r="AE50" s="10"/>
      <c r="AF50" s="10" t="s">
        <v>327</v>
      </c>
      <c r="AG50" s="10"/>
      <c r="AH50" s="10"/>
      <c r="AI50" s="10"/>
      <c r="AJ50" s="10"/>
      <c r="AK50" s="10"/>
      <c r="AL50" s="10"/>
      <c r="AM50" s="10"/>
      <c r="AN50" s="10"/>
      <c r="AO50" s="10">
        <v>900</v>
      </c>
      <c r="AP50" s="10" t="s">
        <v>300</v>
      </c>
      <c r="AQ50" s="10" t="s">
        <v>294</v>
      </c>
      <c r="AR50" s="10"/>
      <c r="AS50" s="10"/>
      <c r="AT50" s="10"/>
      <c r="AU50" s="10"/>
      <c r="AV50" s="10"/>
      <c r="AW50" s="10">
        <v>100</v>
      </c>
      <c r="AX50" s="10"/>
      <c r="AY50" s="10"/>
      <c r="AZ50" s="10"/>
      <c r="BA50" s="10"/>
      <c r="BB50" s="10"/>
      <c r="BC50" s="10"/>
      <c r="BD50" s="10"/>
      <c r="BE50" s="10"/>
      <c r="BF50" s="10" t="s">
        <v>300</v>
      </c>
      <c r="BG50" s="10"/>
      <c r="BH50" s="10"/>
      <c r="BI50" s="10"/>
      <c r="BJ50" s="10" t="s">
        <v>284</v>
      </c>
      <c r="BK50" s="10"/>
      <c r="BL50" s="10"/>
      <c r="BM50" s="10"/>
      <c r="BN50" s="10"/>
      <c r="BO50" s="10"/>
      <c r="BP50" s="10">
        <v>800</v>
      </c>
      <c r="BQ50" s="10">
        <v>500</v>
      </c>
      <c r="BR50" s="10"/>
      <c r="BS50" s="10"/>
      <c r="BT50" s="10"/>
      <c r="BU50" s="10"/>
      <c r="BV50" s="10"/>
      <c r="BW50" s="10"/>
      <c r="BX50" s="10"/>
      <c r="BY50" s="10"/>
      <c r="BZ50" s="10"/>
      <c r="CA50" s="10"/>
      <c r="CB50" s="10"/>
      <c r="CC50" s="10"/>
      <c r="CD50" s="10"/>
      <c r="CE50" s="10"/>
      <c r="CF50" s="10"/>
      <c r="CG50" s="10"/>
      <c r="CH50" s="10">
        <v>600</v>
      </c>
      <c r="CI50" s="10"/>
      <c r="CJ50" s="10"/>
      <c r="CK50" s="10"/>
      <c r="CL50" s="10"/>
      <c r="CM50" s="10"/>
      <c r="CN50" s="10"/>
      <c r="CO50" s="10"/>
      <c r="CP50" s="10">
        <v>200</v>
      </c>
      <c r="CQ50" s="10"/>
      <c r="CR50" s="10"/>
      <c r="CS50" s="10"/>
      <c r="CT50" s="10"/>
      <c r="CU50" s="10"/>
      <c r="CV50" s="10"/>
      <c r="CW50" s="10"/>
      <c r="CX50" s="10"/>
      <c r="CY50" s="10"/>
      <c r="CZ50" s="10"/>
      <c r="DA50" s="10"/>
      <c r="DB50" s="10"/>
      <c r="DC50" s="10" t="s">
        <v>284</v>
      </c>
      <c r="DD50" s="10"/>
      <c r="DE50" s="10"/>
      <c r="DF50" s="10"/>
      <c r="DG50" s="10"/>
      <c r="DH50" s="10"/>
      <c r="DI50" s="10"/>
      <c r="DJ50" s="10" t="s">
        <v>294</v>
      </c>
      <c r="DK50" s="10">
        <v>200</v>
      </c>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t="s">
        <v>320</v>
      </c>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t="s">
        <v>284</v>
      </c>
      <c r="FV50" s="10"/>
      <c r="FW50" s="10"/>
      <c r="FX50" s="10"/>
      <c r="FY50" s="10"/>
      <c r="FZ50" s="10"/>
      <c r="GA50" s="10"/>
      <c r="GB50" s="10"/>
      <c r="GC50" s="10"/>
      <c r="GD50" s="10"/>
      <c r="GE50" s="10" t="s">
        <v>284</v>
      </c>
      <c r="GF50" s="10"/>
      <c r="GG50" s="10"/>
      <c r="GH50" s="10"/>
      <c r="GI50" s="10"/>
      <c r="GJ50" s="10"/>
      <c r="GK50" s="10"/>
      <c r="GL50" s="10"/>
      <c r="GM50" s="10"/>
      <c r="GN50" s="10"/>
      <c r="GO50" s="10"/>
      <c r="GP50" s="10"/>
      <c r="GQ50" s="10"/>
      <c r="GR50" s="10">
        <v>100</v>
      </c>
      <c r="GS50" s="10"/>
      <c r="GT50" s="10"/>
      <c r="GU50" s="10" t="s">
        <v>301</v>
      </c>
      <c r="GV50" s="10" t="s">
        <v>320</v>
      </c>
      <c r="GW50" s="10"/>
      <c r="GX50" s="10"/>
      <c r="GY50" s="10"/>
      <c r="GZ50" s="10" t="s">
        <v>320</v>
      </c>
      <c r="HA50" s="10"/>
      <c r="HB50" s="10"/>
      <c r="HC50" s="10"/>
      <c r="HD50" s="10" t="s">
        <v>323</v>
      </c>
      <c r="HE50" s="10"/>
      <c r="HF50" s="10" t="s">
        <v>288</v>
      </c>
      <c r="HG50" s="10" t="s">
        <v>330</v>
      </c>
      <c r="HH50" s="10"/>
      <c r="HI50" s="10"/>
      <c r="HJ50" s="10"/>
      <c r="HK50" s="10" t="s">
        <v>320</v>
      </c>
      <c r="HL50" s="10"/>
      <c r="HM50" s="10"/>
      <c r="HN50" s="10" t="s">
        <v>304</v>
      </c>
      <c r="HO50" s="10"/>
      <c r="HP50" s="10"/>
      <c r="HQ50" s="10"/>
      <c r="HR50" s="10"/>
      <c r="HS50" s="10"/>
      <c r="HT50" s="10"/>
      <c r="HU50" s="10" t="s">
        <v>289</v>
      </c>
      <c r="HV50" s="10" t="s">
        <v>323</v>
      </c>
      <c r="HW50" s="10"/>
      <c r="HX50" s="10"/>
      <c r="HY50" s="10"/>
      <c r="HZ50" s="10" t="s">
        <v>323</v>
      </c>
      <c r="IA50" s="10"/>
      <c r="IB50" s="10"/>
      <c r="IC50" s="10"/>
      <c r="ID50" s="10"/>
      <c r="IE50" s="10"/>
      <c r="IF50" s="10"/>
      <c r="IG50" s="10"/>
      <c r="IH50" s="10"/>
      <c r="II50" s="10" t="s">
        <v>284</v>
      </c>
      <c r="IJ50" s="10"/>
      <c r="IK50" s="10"/>
      <c r="IL50" s="10"/>
      <c r="IM50" s="10"/>
      <c r="IN50" s="10"/>
      <c r="IO50" s="10"/>
      <c r="IP50" s="10"/>
      <c r="IQ50" s="10" t="s">
        <v>300</v>
      </c>
      <c r="IR50" s="10"/>
      <c r="IS50" s="10" t="s">
        <v>294</v>
      </c>
      <c r="IT50" s="10"/>
      <c r="IU50" s="10"/>
      <c r="IV50" s="10"/>
      <c r="IW50" s="10"/>
      <c r="IX50" s="10"/>
      <c r="IY50" s="10"/>
      <c r="IZ50" s="10"/>
      <c r="JA50" s="10"/>
      <c r="JB50" s="10"/>
      <c r="JC50" s="10" t="s">
        <v>284</v>
      </c>
      <c r="JD50" s="10"/>
      <c r="JE50" s="10"/>
      <c r="JF50" s="10"/>
      <c r="JG50" s="10"/>
      <c r="JH50" s="10"/>
      <c r="JI50" s="10"/>
      <c r="JJ50" s="10"/>
      <c r="JK50" s="10"/>
      <c r="JL50" s="10"/>
      <c r="JM50" s="10"/>
      <c r="JN50" s="10"/>
      <c r="JO50" s="10">
        <v>575400</v>
      </c>
      <c r="JP50" s="11">
        <v>531669.6</v>
      </c>
      <c r="JQ50" s="11">
        <f t="shared" si="0"/>
        <v>443058</v>
      </c>
      <c r="JR50" s="11">
        <f t="shared" si="1"/>
        <v>443058</v>
      </c>
      <c r="JS50">
        <f t="shared" si="2"/>
        <v>44.305800000000005</v>
      </c>
    </row>
    <row r="51" spans="1:279" ht="51" hidden="1" customHeight="1" thickBot="1" x14ac:dyDescent="0.3">
      <c r="A51" s="7">
        <v>25</v>
      </c>
      <c r="B51" s="8" t="s">
        <v>538</v>
      </c>
      <c r="C51" s="8" t="s">
        <v>539</v>
      </c>
      <c r="D51" s="9" t="s">
        <v>540</v>
      </c>
      <c r="E51" s="9" t="s">
        <v>530</v>
      </c>
      <c r="F51" s="9">
        <v>0.8</v>
      </c>
      <c r="G51" s="10"/>
      <c r="H51" s="10"/>
      <c r="I51" s="10"/>
      <c r="J51" s="10"/>
      <c r="K51" s="10"/>
      <c r="L51" s="10"/>
      <c r="M51" s="10"/>
      <c r="N51" s="10"/>
      <c r="O51" s="10"/>
      <c r="P51" s="10"/>
      <c r="Q51" s="10">
        <v>500</v>
      </c>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t="s">
        <v>289</v>
      </c>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v>800</v>
      </c>
      <c r="BQ51" s="10"/>
      <c r="BR51" s="10"/>
      <c r="BS51" s="10"/>
      <c r="BT51" s="10"/>
      <c r="BU51" s="10"/>
      <c r="BV51" s="10"/>
      <c r="BW51" s="10">
        <v>200</v>
      </c>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t="s">
        <v>284</v>
      </c>
      <c r="DD51" s="10"/>
      <c r="DE51" s="10"/>
      <c r="DF51" s="10"/>
      <c r="DG51" s="10"/>
      <c r="DH51" s="10"/>
      <c r="DI51" s="10"/>
      <c r="DJ51" s="10"/>
      <c r="DK51" s="10"/>
      <c r="DL51" s="10">
        <v>200</v>
      </c>
      <c r="DM51" s="10"/>
      <c r="DN51" s="10"/>
      <c r="DO51" s="10"/>
      <c r="DP51" s="10">
        <v>200</v>
      </c>
      <c r="DQ51" s="10"/>
      <c r="DR51" s="10" t="s">
        <v>284</v>
      </c>
      <c r="DS51" s="10"/>
      <c r="DT51" s="10"/>
      <c r="DU51" s="10"/>
      <c r="DV51" s="10"/>
      <c r="DW51" s="10"/>
      <c r="DX51" s="10"/>
      <c r="DY51" s="10"/>
      <c r="DZ51" s="10"/>
      <c r="EA51" s="10"/>
      <c r="EB51" s="10"/>
      <c r="EC51" s="10"/>
      <c r="ED51" s="10"/>
      <c r="EE51" s="10"/>
      <c r="EF51" s="10"/>
      <c r="EG51" s="10"/>
      <c r="EH51" s="10"/>
      <c r="EI51" s="10"/>
      <c r="EJ51" s="10"/>
      <c r="EK51" s="10"/>
      <c r="EL51" s="10">
        <v>200</v>
      </c>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v>100</v>
      </c>
      <c r="GS51" s="10"/>
      <c r="GT51" s="10"/>
      <c r="GU51" s="10"/>
      <c r="GV51" s="10"/>
      <c r="GW51" s="10"/>
      <c r="GX51" s="10"/>
      <c r="GY51" s="10"/>
      <c r="GZ51" s="10" t="s">
        <v>300</v>
      </c>
      <c r="HA51" s="10"/>
      <c r="HB51" s="10"/>
      <c r="HC51" s="10"/>
      <c r="HD51" s="10" t="s">
        <v>323</v>
      </c>
      <c r="HE51" s="10"/>
      <c r="HF51" s="10"/>
      <c r="HG51" s="10"/>
      <c r="HH51" s="10"/>
      <c r="HI51" s="10"/>
      <c r="HJ51" s="10"/>
      <c r="HK51" s="10"/>
      <c r="HL51" s="10"/>
      <c r="HM51" s="10"/>
      <c r="HN51" s="10"/>
      <c r="HO51" s="10"/>
      <c r="HP51" s="10"/>
      <c r="HQ51" s="10"/>
      <c r="HR51" s="10" t="s">
        <v>391</v>
      </c>
      <c r="HS51" s="10"/>
      <c r="HT51" s="10"/>
      <c r="HU51" s="10"/>
      <c r="HV51" s="10"/>
      <c r="HW51" s="10"/>
      <c r="HX51" s="10"/>
      <c r="HY51" s="10"/>
      <c r="HZ51" s="10"/>
      <c r="IA51" s="10"/>
      <c r="IB51" s="10"/>
      <c r="IC51" s="10"/>
      <c r="ID51" s="10"/>
      <c r="IE51" s="10"/>
      <c r="IF51" s="10"/>
      <c r="IG51" s="10"/>
      <c r="IH51" s="10"/>
      <c r="II51" s="10"/>
      <c r="IJ51" s="10"/>
      <c r="IK51" s="10"/>
      <c r="IL51" s="10"/>
      <c r="IM51" s="10"/>
      <c r="IN51" s="10"/>
      <c r="IO51" s="10"/>
      <c r="IP51" s="10"/>
      <c r="IQ51" s="10"/>
      <c r="IR51" s="10"/>
      <c r="IS51" s="10"/>
      <c r="IT51" s="10"/>
      <c r="IU51" s="10"/>
      <c r="IV51" s="10"/>
      <c r="IW51" s="10"/>
      <c r="IX51" s="10"/>
      <c r="IY51" s="10"/>
      <c r="IZ51" s="10"/>
      <c r="JA51" s="10"/>
      <c r="JB51" s="10"/>
      <c r="JC51" s="10"/>
      <c r="JD51" s="10"/>
      <c r="JE51" s="10"/>
      <c r="JF51" s="10"/>
      <c r="JG51" s="10"/>
      <c r="JH51" s="10"/>
      <c r="JI51" s="10"/>
      <c r="JJ51" s="10"/>
      <c r="JK51" s="10"/>
      <c r="JL51" s="10"/>
      <c r="JM51" s="10"/>
      <c r="JN51" s="10"/>
      <c r="JO51" s="10">
        <v>69200</v>
      </c>
      <c r="JP51" s="11">
        <v>66432</v>
      </c>
      <c r="JQ51" s="11">
        <f t="shared" si="0"/>
        <v>55360</v>
      </c>
      <c r="JR51" s="11">
        <f t="shared" si="1"/>
        <v>55360</v>
      </c>
      <c r="JS51">
        <f t="shared" si="2"/>
        <v>5.5360000000000005</v>
      </c>
    </row>
    <row r="52" spans="1:279" ht="51" hidden="1" customHeight="1" thickBot="1" x14ac:dyDescent="0.3">
      <c r="A52" s="7" t="s">
        <v>541</v>
      </c>
      <c r="B52" s="8" t="s">
        <v>542</v>
      </c>
      <c r="C52" s="8" t="s">
        <v>543</v>
      </c>
      <c r="D52" s="9" t="s">
        <v>544</v>
      </c>
      <c r="E52" s="9" t="s">
        <v>283</v>
      </c>
      <c r="F52" s="9">
        <v>0.7</v>
      </c>
      <c r="G52" s="10">
        <v>333</v>
      </c>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v>333</v>
      </c>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v>500</v>
      </c>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v>333</v>
      </c>
      <c r="EY52" s="10"/>
      <c r="EZ52" s="10"/>
      <c r="FA52" s="10"/>
      <c r="FB52" s="10"/>
      <c r="FC52" s="10"/>
      <c r="FD52" s="10">
        <v>333</v>
      </c>
      <c r="FE52" s="10"/>
      <c r="FF52" s="10"/>
      <c r="FG52" s="10"/>
      <c r="FH52" s="10"/>
      <c r="FI52" s="10"/>
      <c r="FJ52" s="10"/>
      <c r="FK52" s="10"/>
      <c r="FL52" s="10"/>
      <c r="FM52" s="10"/>
      <c r="FN52" s="10"/>
      <c r="FO52" s="10"/>
      <c r="FP52" s="10"/>
      <c r="FQ52" s="10"/>
      <c r="FR52" s="10"/>
      <c r="FS52" s="10"/>
      <c r="FT52" s="10"/>
      <c r="FU52" s="10"/>
      <c r="FV52" s="10"/>
      <c r="FW52" s="10"/>
      <c r="FX52" s="10"/>
      <c r="FY52" s="10"/>
      <c r="FZ52" s="10">
        <v>333</v>
      </c>
      <c r="GA52" s="10"/>
      <c r="GB52" s="10"/>
      <c r="GC52" s="10"/>
      <c r="GD52" s="10"/>
      <c r="GE52" s="10"/>
      <c r="GF52" s="10"/>
      <c r="GG52" s="10"/>
      <c r="GH52" s="10"/>
      <c r="GI52" s="10"/>
      <c r="GJ52" s="10"/>
      <c r="GK52" s="10"/>
      <c r="GL52" s="10"/>
      <c r="GM52" s="10"/>
      <c r="GN52" s="10"/>
      <c r="GO52" s="10" t="s">
        <v>289</v>
      </c>
      <c r="GP52" s="10"/>
      <c r="GQ52" s="10"/>
      <c r="GR52" s="10"/>
      <c r="GS52" s="10"/>
      <c r="GT52" s="10" t="s">
        <v>294</v>
      </c>
      <c r="GU52" s="10"/>
      <c r="GV52" s="10"/>
      <c r="GW52" s="10"/>
      <c r="GX52" s="10"/>
      <c r="GY52" s="10"/>
      <c r="GZ52" s="10"/>
      <c r="HA52" s="10"/>
      <c r="HB52" s="10"/>
      <c r="HC52" s="10"/>
      <c r="HD52" s="10" t="s">
        <v>292</v>
      </c>
      <c r="HE52" s="10" t="s">
        <v>321</v>
      </c>
      <c r="HF52" s="10"/>
      <c r="HG52" s="10"/>
      <c r="HH52" s="10"/>
      <c r="HI52" s="10"/>
      <c r="HJ52" s="10" t="s">
        <v>284</v>
      </c>
      <c r="HK52" s="10"/>
      <c r="HL52" s="10"/>
      <c r="HM52" s="10" t="s">
        <v>545</v>
      </c>
      <c r="HN52" s="10"/>
      <c r="HO52" s="10"/>
      <c r="HP52" s="10"/>
      <c r="HQ52" s="10"/>
      <c r="HR52" s="10"/>
      <c r="HS52" s="10"/>
      <c r="HT52" s="10"/>
      <c r="HU52" s="10" t="s">
        <v>371</v>
      </c>
      <c r="HV52" s="10"/>
      <c r="HW52" s="10"/>
      <c r="HX52" s="10"/>
      <c r="HY52" s="10"/>
      <c r="HZ52" s="10"/>
      <c r="IA52" s="10"/>
      <c r="IB52" s="10"/>
      <c r="IC52" s="10"/>
      <c r="ID52" s="10"/>
      <c r="IE52" s="10"/>
      <c r="IF52" s="10"/>
      <c r="IG52" s="10"/>
      <c r="IH52" s="10"/>
      <c r="II52" s="10"/>
      <c r="IJ52" s="10" t="s">
        <v>289</v>
      </c>
      <c r="IK52" s="10"/>
      <c r="IL52" s="10"/>
      <c r="IM52" s="10"/>
      <c r="IN52" s="10" t="s">
        <v>371</v>
      </c>
      <c r="IO52" s="10"/>
      <c r="IP52" s="10"/>
      <c r="IQ52" s="10"/>
      <c r="IR52" s="10"/>
      <c r="IS52" s="10" t="s">
        <v>321</v>
      </c>
      <c r="IT52" s="10"/>
      <c r="IU52" s="10"/>
      <c r="IV52" s="10"/>
      <c r="IW52" s="10"/>
      <c r="IX52" s="10"/>
      <c r="IY52" s="10"/>
      <c r="IZ52" s="10"/>
      <c r="JA52" s="10"/>
      <c r="JB52" s="10"/>
      <c r="JC52" s="10"/>
      <c r="JD52" s="10"/>
      <c r="JE52" s="10"/>
      <c r="JF52" s="10"/>
      <c r="JG52" s="10"/>
      <c r="JH52" s="10"/>
      <c r="JI52" s="10" t="s">
        <v>320</v>
      </c>
      <c r="JJ52" s="10"/>
      <c r="JK52" s="10"/>
      <c r="JL52" s="10"/>
      <c r="JM52" s="10" t="s">
        <v>289</v>
      </c>
      <c r="JN52" s="10">
        <v>333</v>
      </c>
      <c r="JO52" s="10">
        <v>177498</v>
      </c>
      <c r="JP52" s="11">
        <v>149098.32</v>
      </c>
      <c r="JQ52" s="11">
        <f t="shared" si="0"/>
        <v>124248.6</v>
      </c>
      <c r="JR52" s="11">
        <f t="shared" si="1"/>
        <v>124248.59999999999</v>
      </c>
      <c r="JS52">
        <f t="shared" si="2"/>
        <v>12.424859999999999</v>
      </c>
    </row>
    <row r="53" spans="1:279" ht="51" hidden="1" customHeight="1" thickBot="1" x14ac:dyDescent="0.3">
      <c r="A53" s="7" t="s">
        <v>546</v>
      </c>
      <c r="B53" s="8" t="s">
        <v>542</v>
      </c>
      <c r="C53" s="8" t="s">
        <v>547</v>
      </c>
      <c r="D53" s="9" t="s">
        <v>548</v>
      </c>
      <c r="E53" s="9" t="s">
        <v>283</v>
      </c>
      <c r="F53" s="9">
        <v>0.8</v>
      </c>
      <c r="G53" s="10" t="s">
        <v>549</v>
      </c>
      <c r="H53" s="10"/>
      <c r="I53" s="10"/>
      <c r="J53" s="10"/>
      <c r="K53" s="10"/>
      <c r="L53" s="10"/>
      <c r="M53" s="10"/>
      <c r="N53" s="10"/>
      <c r="O53" s="10"/>
      <c r="P53" s="10"/>
      <c r="Q53" s="10"/>
      <c r="R53" s="10"/>
      <c r="S53" s="10"/>
      <c r="T53" s="10"/>
      <c r="U53" s="10"/>
      <c r="V53" s="10"/>
      <c r="W53" s="10"/>
      <c r="X53" s="10"/>
      <c r="Y53" s="10"/>
      <c r="Z53" s="10" t="s">
        <v>294</v>
      </c>
      <c r="AA53" s="10"/>
      <c r="AB53" s="10"/>
      <c r="AC53" s="10"/>
      <c r="AD53" s="10"/>
      <c r="AE53" s="10"/>
      <c r="AF53" s="10"/>
      <c r="AG53" s="10"/>
      <c r="AH53" s="10"/>
      <c r="AI53" s="10"/>
      <c r="AJ53" s="10"/>
      <c r="AK53" s="10"/>
      <c r="AL53" s="10"/>
      <c r="AM53" s="10"/>
      <c r="AN53" s="10"/>
      <c r="AO53" s="10"/>
      <c r="AP53" s="10"/>
      <c r="AQ53" s="10" t="s">
        <v>549</v>
      </c>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v>100</v>
      </c>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c r="HB53" s="10"/>
      <c r="HC53" s="10"/>
      <c r="HD53" s="10" t="s">
        <v>321</v>
      </c>
      <c r="HE53" s="10"/>
      <c r="HF53" s="10"/>
      <c r="HG53" s="10" t="s">
        <v>286</v>
      </c>
      <c r="HH53" s="10" t="s">
        <v>549</v>
      </c>
      <c r="HI53" s="10"/>
      <c r="HJ53" s="10"/>
      <c r="HK53" s="10"/>
      <c r="HL53" s="10"/>
      <c r="HM53" s="10"/>
      <c r="HN53" s="10"/>
      <c r="HO53" s="10"/>
      <c r="HP53" s="10"/>
      <c r="HQ53" s="10"/>
      <c r="HR53" s="10" t="s">
        <v>549</v>
      </c>
      <c r="HS53" s="10"/>
      <c r="HT53" s="10"/>
      <c r="HU53" s="10"/>
      <c r="HV53" s="10"/>
      <c r="HW53" s="10"/>
      <c r="HX53" s="10" t="s">
        <v>293</v>
      </c>
      <c r="HY53" s="10"/>
      <c r="HZ53" s="10"/>
      <c r="IA53" s="10"/>
      <c r="IB53" s="10"/>
      <c r="IC53" s="10"/>
      <c r="ID53" s="10"/>
      <c r="IE53" s="10"/>
      <c r="IF53" s="10"/>
      <c r="IG53" s="10"/>
      <c r="IH53" s="10"/>
      <c r="II53" s="10"/>
      <c r="IJ53" s="10"/>
      <c r="IK53" s="10"/>
      <c r="IL53" s="10"/>
      <c r="IM53" s="10"/>
      <c r="IN53" s="10"/>
      <c r="IO53" s="10" t="s">
        <v>294</v>
      </c>
      <c r="IP53" s="10" t="s">
        <v>294</v>
      </c>
      <c r="IQ53" s="10"/>
      <c r="IR53" s="10"/>
      <c r="IS53" s="10"/>
      <c r="IT53" s="10"/>
      <c r="IU53" s="10"/>
      <c r="IV53" s="10"/>
      <c r="IW53" s="10"/>
      <c r="IX53" s="10"/>
      <c r="IY53" s="10"/>
      <c r="IZ53" s="10"/>
      <c r="JA53" s="10"/>
      <c r="JB53" s="10"/>
      <c r="JC53" s="10"/>
      <c r="JD53" s="10"/>
      <c r="JE53" s="10"/>
      <c r="JF53" s="10"/>
      <c r="JG53" s="10"/>
      <c r="JH53" s="10"/>
      <c r="JI53" s="10"/>
      <c r="JJ53" s="10"/>
      <c r="JK53" s="10"/>
      <c r="JL53" s="10"/>
      <c r="JM53" s="10"/>
      <c r="JN53" s="10"/>
      <c r="JO53" s="10">
        <v>84260</v>
      </c>
      <c r="JP53" s="11">
        <v>80889.600000000006</v>
      </c>
      <c r="JQ53" s="11">
        <f t="shared" si="0"/>
        <v>67408.000000000015</v>
      </c>
      <c r="JR53" s="11">
        <f t="shared" si="1"/>
        <v>67408</v>
      </c>
      <c r="JS53">
        <f t="shared" si="2"/>
        <v>6.7408000000000001</v>
      </c>
    </row>
    <row r="54" spans="1:279" ht="51" hidden="1" customHeight="1" thickBot="1" x14ac:dyDescent="0.3">
      <c r="A54" s="7" t="s">
        <v>550</v>
      </c>
      <c r="B54" s="8" t="s">
        <v>551</v>
      </c>
      <c r="C54" s="8" t="s">
        <v>552</v>
      </c>
      <c r="D54" s="9" t="s">
        <v>553</v>
      </c>
      <c r="E54" s="9" t="s">
        <v>283</v>
      </c>
      <c r="F54" s="9">
        <v>0.61</v>
      </c>
      <c r="G54" s="10" t="s">
        <v>289</v>
      </c>
      <c r="H54" s="10"/>
      <c r="I54" s="10"/>
      <c r="J54" s="10"/>
      <c r="K54" s="10"/>
      <c r="L54" s="10"/>
      <c r="M54" s="10"/>
      <c r="N54" s="10"/>
      <c r="O54" s="10"/>
      <c r="P54" s="10"/>
      <c r="Q54" s="10"/>
      <c r="R54" s="10"/>
      <c r="S54" s="10"/>
      <c r="T54" s="10"/>
      <c r="U54" s="10"/>
      <c r="V54" s="10"/>
      <c r="W54" s="10"/>
      <c r="X54" s="10"/>
      <c r="Y54" s="10"/>
      <c r="Z54" s="10"/>
      <c r="AA54" s="10">
        <v>200</v>
      </c>
      <c r="AB54" s="10"/>
      <c r="AC54" s="10"/>
      <c r="AD54" s="10"/>
      <c r="AE54" s="10"/>
      <c r="AF54" s="10"/>
      <c r="AG54" s="10"/>
      <c r="AH54" s="10"/>
      <c r="AI54" s="10"/>
      <c r="AJ54" s="10"/>
      <c r="AK54" s="10"/>
      <c r="AL54" s="10"/>
      <c r="AM54" s="10"/>
      <c r="AN54" s="10"/>
      <c r="AO54" s="10" t="s">
        <v>328</v>
      </c>
      <c r="AP54" s="10"/>
      <c r="AQ54" s="10"/>
      <c r="AR54" s="10" t="s">
        <v>554</v>
      </c>
      <c r="AS54" s="10"/>
      <c r="AT54" s="10"/>
      <c r="AU54" s="10"/>
      <c r="AV54" s="10"/>
      <c r="AW54" s="10"/>
      <c r="AX54" s="10"/>
      <c r="AY54" s="10"/>
      <c r="AZ54" s="10"/>
      <c r="BA54" s="10"/>
      <c r="BB54" s="10"/>
      <c r="BC54" s="10"/>
      <c r="BD54" s="10"/>
      <c r="BE54" s="10"/>
      <c r="BF54" s="10"/>
      <c r="BG54" s="10"/>
      <c r="BH54" s="10"/>
      <c r="BI54" s="10"/>
      <c r="BJ54" s="10" t="s">
        <v>284</v>
      </c>
      <c r="BK54" s="10"/>
      <c r="BL54" s="10"/>
      <c r="BM54" s="10" t="s">
        <v>284</v>
      </c>
      <c r="BN54" s="10"/>
      <c r="BO54" s="10"/>
      <c r="BP54" s="10"/>
      <c r="BQ54" s="10"/>
      <c r="BR54" s="10">
        <v>400</v>
      </c>
      <c r="BS54" s="10"/>
      <c r="BT54" s="10"/>
      <c r="BU54" s="10"/>
      <c r="BV54" s="10"/>
      <c r="BW54" s="10"/>
      <c r="BX54" s="10"/>
      <c r="BY54" s="10"/>
      <c r="BZ54" s="10"/>
      <c r="CA54" s="10"/>
      <c r="CB54" s="10"/>
      <c r="CC54" s="10"/>
      <c r="CD54" s="10"/>
      <c r="CE54" s="10"/>
      <c r="CF54" s="10"/>
      <c r="CG54" s="10"/>
      <c r="CH54" s="10"/>
      <c r="CI54" s="10"/>
      <c r="CJ54" s="10"/>
      <c r="CK54" s="10">
        <v>3</v>
      </c>
      <c r="CL54" s="10"/>
      <c r="CM54" s="10"/>
      <c r="CN54" s="10"/>
      <c r="CO54" s="10"/>
      <c r="CP54" s="10"/>
      <c r="CQ54" s="10"/>
      <c r="CR54" s="10"/>
      <c r="CS54" s="10"/>
      <c r="CT54" s="10">
        <v>300</v>
      </c>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t="s">
        <v>284</v>
      </c>
      <c r="FJ54" s="10"/>
      <c r="FK54" s="10"/>
      <c r="FL54" s="10"/>
      <c r="FM54" s="10"/>
      <c r="FN54" s="10"/>
      <c r="FO54" s="10"/>
      <c r="FP54" s="10"/>
      <c r="FQ54" s="10" t="s">
        <v>300</v>
      </c>
      <c r="FR54" s="10"/>
      <c r="FS54" s="10"/>
      <c r="FT54" s="10"/>
      <c r="FU54" s="10"/>
      <c r="FV54" s="10"/>
      <c r="FW54" s="10"/>
      <c r="FX54" s="10"/>
      <c r="FY54" s="10"/>
      <c r="FZ54" s="10"/>
      <c r="GA54" s="10"/>
      <c r="GB54" s="10"/>
      <c r="GC54" s="10"/>
      <c r="GD54" s="10"/>
      <c r="GE54" s="10" t="s">
        <v>284</v>
      </c>
      <c r="GF54" s="10"/>
      <c r="GG54" s="10"/>
      <c r="GH54" s="10"/>
      <c r="GI54" s="10"/>
      <c r="GJ54" s="10"/>
      <c r="GK54" s="10"/>
      <c r="GL54" s="10"/>
      <c r="GM54" s="10"/>
      <c r="GN54" s="10"/>
      <c r="GO54" s="10"/>
      <c r="GP54" s="10"/>
      <c r="GQ54" s="10"/>
      <c r="GR54" s="10">
        <v>200</v>
      </c>
      <c r="GS54" s="10"/>
      <c r="GT54" s="10"/>
      <c r="GU54" s="10"/>
      <c r="GV54" s="10"/>
      <c r="GW54" s="10"/>
      <c r="GX54" s="10"/>
      <c r="GY54" s="10"/>
      <c r="GZ54" s="10"/>
      <c r="HA54" s="10"/>
      <c r="HB54" s="10"/>
      <c r="HC54" s="10"/>
      <c r="HD54" s="10"/>
      <c r="HE54" s="10"/>
      <c r="HF54" s="10"/>
      <c r="HG54" s="10"/>
      <c r="HH54" s="10"/>
      <c r="HI54" s="10"/>
      <c r="HJ54" s="10"/>
      <c r="HK54" s="10"/>
      <c r="HL54" s="10"/>
      <c r="HM54" s="10"/>
      <c r="HN54" s="10"/>
      <c r="HO54" s="10" t="s">
        <v>300</v>
      </c>
      <c r="HP54" s="10"/>
      <c r="HQ54" s="10"/>
      <c r="HR54" s="10"/>
      <c r="HS54" s="10"/>
      <c r="HT54" s="10" t="s">
        <v>303</v>
      </c>
      <c r="HU54" s="10"/>
      <c r="HV54" s="10"/>
      <c r="HW54" s="10"/>
      <c r="HX54" s="10"/>
      <c r="HY54" s="10"/>
      <c r="HZ54" s="10"/>
      <c r="IA54" s="10" t="s">
        <v>289</v>
      </c>
      <c r="IB54" s="10"/>
      <c r="IC54" s="10"/>
      <c r="ID54" s="10"/>
      <c r="IE54" s="10"/>
      <c r="IF54" s="10"/>
      <c r="IG54" s="10" t="s">
        <v>289</v>
      </c>
      <c r="IH54" s="10" t="s">
        <v>288</v>
      </c>
      <c r="II54" s="10" t="s">
        <v>320</v>
      </c>
      <c r="IJ54" s="10" t="s">
        <v>289</v>
      </c>
      <c r="IK54" s="10"/>
      <c r="IL54" s="10"/>
      <c r="IM54" s="10"/>
      <c r="IN54" s="10"/>
      <c r="IO54" s="10"/>
      <c r="IP54" s="10"/>
      <c r="IQ54" s="10" t="s">
        <v>285</v>
      </c>
      <c r="IR54" s="10"/>
      <c r="IS54" s="10"/>
      <c r="IT54" s="10"/>
      <c r="IU54" s="10"/>
      <c r="IV54" s="10"/>
      <c r="IW54" s="10"/>
      <c r="IX54" s="10"/>
      <c r="IY54" s="10" t="s">
        <v>284</v>
      </c>
      <c r="IZ54" s="10"/>
      <c r="JA54" s="10"/>
      <c r="JB54" s="10" t="s">
        <v>288</v>
      </c>
      <c r="JC54" s="10"/>
      <c r="JD54" s="10"/>
      <c r="JE54" s="10"/>
      <c r="JF54" s="10" t="s">
        <v>289</v>
      </c>
      <c r="JG54" s="10" t="s">
        <v>320</v>
      </c>
      <c r="JH54" s="10"/>
      <c r="JI54" s="10"/>
      <c r="JJ54" s="10"/>
      <c r="JK54" s="10"/>
      <c r="JL54" s="10"/>
      <c r="JM54" s="10" t="s">
        <v>284</v>
      </c>
      <c r="JN54" s="10"/>
      <c r="JO54" s="10">
        <v>151303</v>
      </c>
      <c r="JP54" s="11">
        <v>110753.8</v>
      </c>
      <c r="JQ54" s="11">
        <f t="shared" si="0"/>
        <v>92294.833333333343</v>
      </c>
      <c r="JR54" s="11">
        <f t="shared" si="1"/>
        <v>92294.83</v>
      </c>
      <c r="JS54">
        <f t="shared" si="2"/>
        <v>9.2294830000000001</v>
      </c>
    </row>
    <row r="55" spans="1:279" ht="51" hidden="1" customHeight="1" thickBot="1" x14ac:dyDescent="0.3">
      <c r="A55" s="7" t="s">
        <v>555</v>
      </c>
      <c r="B55" s="8" t="s">
        <v>551</v>
      </c>
      <c r="C55" s="8" t="s">
        <v>556</v>
      </c>
      <c r="D55" s="9" t="s">
        <v>557</v>
      </c>
      <c r="E55" s="9" t="s">
        <v>283</v>
      </c>
      <c r="F55" s="9">
        <v>0.67</v>
      </c>
      <c r="G55" s="10"/>
      <c r="H55" s="10"/>
      <c r="I55" s="10"/>
      <c r="J55" s="10"/>
      <c r="K55" s="10"/>
      <c r="L55" s="10"/>
      <c r="M55" s="10"/>
      <c r="N55" s="10"/>
      <c r="O55" s="10"/>
      <c r="P55" s="10"/>
      <c r="Q55" s="10"/>
      <c r="R55" s="10"/>
      <c r="S55" s="10"/>
      <c r="T55" s="10"/>
      <c r="U55" s="10"/>
      <c r="V55" s="10"/>
      <c r="W55" s="10"/>
      <c r="X55" s="10"/>
      <c r="Y55" s="10"/>
      <c r="Z55" s="10" t="s">
        <v>294</v>
      </c>
      <c r="AA55" s="10"/>
      <c r="AB55" s="10"/>
      <c r="AC55" s="10"/>
      <c r="AD55" s="10"/>
      <c r="AE55" s="10"/>
      <c r="AF55" s="10"/>
      <c r="AG55" s="10"/>
      <c r="AH55" s="10"/>
      <c r="AI55" s="10"/>
      <c r="AJ55" s="10"/>
      <c r="AK55" s="10"/>
      <c r="AL55" s="10"/>
      <c r="AM55" s="10" t="s">
        <v>284</v>
      </c>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t="s">
        <v>284</v>
      </c>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c r="EW55" s="10"/>
      <c r="EX55" s="10"/>
      <c r="EY55" s="10"/>
      <c r="EZ55" s="10" t="s">
        <v>288</v>
      </c>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c r="GH55" s="10"/>
      <c r="GI55" s="10"/>
      <c r="GJ55" s="10"/>
      <c r="GK55" s="10"/>
      <c r="GL55" s="10"/>
      <c r="GM55" s="10"/>
      <c r="GN55" s="10"/>
      <c r="GO55" s="10"/>
      <c r="GP55" s="10"/>
      <c r="GQ55" s="10"/>
      <c r="GR55" s="10"/>
      <c r="GS55" s="10"/>
      <c r="GT55" s="10"/>
      <c r="GU55" s="10"/>
      <c r="GV55" s="10"/>
      <c r="GW55" s="10"/>
      <c r="GX55" s="10"/>
      <c r="GY55" s="10" t="s">
        <v>391</v>
      </c>
      <c r="GZ55" s="10"/>
      <c r="HA55" s="10"/>
      <c r="HB55" s="10"/>
      <c r="HC55" s="10" t="s">
        <v>292</v>
      </c>
      <c r="HD55" s="10"/>
      <c r="HE55" s="10"/>
      <c r="HF55" s="10"/>
      <c r="HG55" s="10"/>
      <c r="HH55" s="10"/>
      <c r="HI55" s="10"/>
      <c r="HJ55" s="10"/>
      <c r="HK55" s="10"/>
      <c r="HL55" s="10"/>
      <c r="HM55" s="10"/>
      <c r="HN55" s="10"/>
      <c r="HO55" s="10"/>
      <c r="HP55" s="10"/>
      <c r="HQ55" s="10"/>
      <c r="HR55" s="10"/>
      <c r="HS55" s="10"/>
      <c r="HT55" s="10" t="s">
        <v>326</v>
      </c>
      <c r="HU55" s="10"/>
      <c r="HV55" s="10"/>
      <c r="HW55" s="10"/>
      <c r="HX55" s="10" t="s">
        <v>558</v>
      </c>
      <c r="HY55" s="10"/>
      <c r="HZ55" s="10"/>
      <c r="IA55" s="10"/>
      <c r="IB55" s="10"/>
      <c r="IC55" s="10"/>
      <c r="ID55" s="10"/>
      <c r="IE55" s="10"/>
      <c r="IF55" s="10"/>
      <c r="IG55" s="10" t="s">
        <v>289</v>
      </c>
      <c r="IH55" s="10"/>
      <c r="II55" s="10" t="s">
        <v>320</v>
      </c>
      <c r="IJ55" s="10"/>
      <c r="IK55" s="10"/>
      <c r="IL55" s="10"/>
      <c r="IM55" s="10"/>
      <c r="IN55" s="10"/>
      <c r="IO55" s="10"/>
      <c r="IP55" s="10" t="s">
        <v>292</v>
      </c>
      <c r="IQ55" s="10" t="s">
        <v>285</v>
      </c>
      <c r="IR55" s="10"/>
      <c r="IS55" s="10"/>
      <c r="IT55" s="10"/>
      <c r="IU55" s="10"/>
      <c r="IV55" s="10"/>
      <c r="IW55" s="10"/>
      <c r="IX55" s="10"/>
      <c r="IY55" s="10"/>
      <c r="IZ55" s="10"/>
      <c r="JA55" s="10"/>
      <c r="JB55" s="10"/>
      <c r="JC55" s="10" t="s">
        <v>284</v>
      </c>
      <c r="JD55" s="10"/>
      <c r="JE55" s="10"/>
      <c r="JF55" s="10"/>
      <c r="JG55" s="10"/>
      <c r="JH55" s="10" t="s">
        <v>285</v>
      </c>
      <c r="JI55" s="10"/>
      <c r="JJ55" s="10"/>
      <c r="JK55" s="10"/>
      <c r="JL55" s="10"/>
      <c r="JM55" s="10"/>
      <c r="JN55" s="10"/>
      <c r="JO55" s="10">
        <v>227000</v>
      </c>
      <c r="JP55" s="11">
        <v>182508</v>
      </c>
      <c r="JQ55" s="11">
        <f t="shared" si="0"/>
        <v>152090</v>
      </c>
      <c r="JR55" s="11">
        <f t="shared" si="1"/>
        <v>152090</v>
      </c>
      <c r="JS55">
        <f t="shared" si="2"/>
        <v>15.209000000000001</v>
      </c>
    </row>
    <row r="56" spans="1:279" ht="51" hidden="1" customHeight="1" thickBot="1" x14ac:dyDescent="0.3">
      <c r="A56" s="7" t="s">
        <v>559</v>
      </c>
      <c r="B56" s="8" t="s">
        <v>560</v>
      </c>
      <c r="C56" s="8" t="s">
        <v>561</v>
      </c>
      <c r="D56" s="9" t="s">
        <v>562</v>
      </c>
      <c r="E56" s="9" t="s">
        <v>283</v>
      </c>
      <c r="F56" s="9">
        <v>0.95</v>
      </c>
      <c r="G56" s="10"/>
      <c r="H56" s="10"/>
      <c r="I56" s="10"/>
      <c r="J56" s="10"/>
      <c r="K56" s="10">
        <v>500</v>
      </c>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v>500</v>
      </c>
      <c r="CE56" s="10"/>
      <c r="CF56" s="10"/>
      <c r="CG56" s="10"/>
      <c r="CH56" s="10"/>
      <c r="CI56" s="10"/>
      <c r="CJ56" s="10"/>
      <c r="CK56" s="10"/>
      <c r="CL56" s="10"/>
      <c r="CM56" s="10"/>
      <c r="CN56" s="10"/>
      <c r="CO56" s="10"/>
      <c r="CP56" s="10"/>
      <c r="CQ56" s="10"/>
      <c r="CR56" s="10"/>
      <c r="CS56" s="10"/>
      <c r="CT56" s="10"/>
      <c r="CU56" s="10"/>
      <c r="CV56" s="10"/>
      <c r="CW56" s="10">
        <v>500</v>
      </c>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c r="EV56" s="10"/>
      <c r="EW56" s="10"/>
      <c r="EX56" s="10"/>
      <c r="EY56" s="10"/>
      <c r="EZ56" s="10"/>
      <c r="FA56" s="10"/>
      <c r="FB56" s="10"/>
      <c r="FC56" s="10"/>
      <c r="FD56" s="10"/>
      <c r="FE56" s="10"/>
      <c r="FF56" s="10"/>
      <c r="FG56" s="10"/>
      <c r="FH56" s="10"/>
      <c r="FI56" s="10"/>
      <c r="FJ56" s="10"/>
      <c r="FK56" s="10"/>
      <c r="FL56" s="10"/>
      <c r="FM56" s="10"/>
      <c r="FN56" s="10"/>
      <c r="FO56" s="10"/>
      <c r="FP56" s="10"/>
      <c r="FQ56" s="10"/>
      <c r="FR56" s="10"/>
      <c r="FS56" s="10"/>
      <c r="FT56" s="10"/>
      <c r="FU56" s="10"/>
      <c r="FV56" s="10"/>
      <c r="FW56" s="10"/>
      <c r="FX56" s="10"/>
      <c r="FY56" s="10"/>
      <c r="FZ56" s="10"/>
      <c r="GA56" s="10"/>
      <c r="GB56" s="10"/>
      <c r="GC56" s="10"/>
      <c r="GD56" s="10"/>
      <c r="GE56" s="10"/>
      <c r="GF56" s="10"/>
      <c r="GG56" s="10"/>
      <c r="GH56" s="10"/>
      <c r="GI56" s="10"/>
      <c r="GJ56" s="10"/>
      <c r="GK56" s="10"/>
      <c r="GL56" s="10"/>
      <c r="GM56" s="10"/>
      <c r="GN56" s="10"/>
      <c r="GO56" s="10"/>
      <c r="GP56" s="10"/>
      <c r="GQ56" s="10"/>
      <c r="GR56" s="10">
        <v>500</v>
      </c>
      <c r="GS56" s="10"/>
      <c r="GT56" s="10"/>
      <c r="GU56" s="10"/>
      <c r="GV56" s="10"/>
      <c r="GW56" s="10"/>
      <c r="GX56" s="10"/>
      <c r="GY56" s="10"/>
      <c r="GZ56" s="10"/>
      <c r="HA56" s="10"/>
      <c r="HB56" s="10"/>
      <c r="HC56" s="10"/>
      <c r="HD56" s="10" t="s">
        <v>294</v>
      </c>
      <c r="HE56" s="10"/>
      <c r="HF56" s="10"/>
      <c r="HG56" s="10" t="s">
        <v>563</v>
      </c>
      <c r="HH56" s="10"/>
      <c r="HI56" s="10"/>
      <c r="HJ56" s="10">
        <v>600</v>
      </c>
      <c r="HK56" s="10" t="s">
        <v>564</v>
      </c>
      <c r="HL56" s="10"/>
      <c r="HM56" s="10"/>
      <c r="HN56" s="10"/>
      <c r="HO56" s="10"/>
      <c r="HP56" s="10" t="s">
        <v>288</v>
      </c>
      <c r="HQ56" s="10"/>
      <c r="HR56" s="10"/>
      <c r="HS56" s="10"/>
      <c r="HT56" s="10"/>
      <c r="HU56" s="10"/>
      <c r="HV56" s="10"/>
      <c r="HW56" s="10"/>
      <c r="HX56" s="10"/>
      <c r="HY56" s="10"/>
      <c r="HZ56" s="10" t="s">
        <v>303</v>
      </c>
      <c r="IA56" s="10"/>
      <c r="IB56" s="10" t="s">
        <v>293</v>
      </c>
      <c r="IC56" s="10"/>
      <c r="ID56" s="10" t="s">
        <v>320</v>
      </c>
      <c r="IE56" s="10"/>
      <c r="IF56" s="10"/>
      <c r="IG56" s="10"/>
      <c r="IH56" s="10"/>
      <c r="II56" s="10"/>
      <c r="IJ56" s="10" t="s">
        <v>289</v>
      </c>
      <c r="IK56" s="10"/>
      <c r="IL56" s="10" t="s">
        <v>495</v>
      </c>
      <c r="IM56" s="10">
        <v>500</v>
      </c>
      <c r="IN56" s="10"/>
      <c r="IO56" s="10"/>
      <c r="IP56" s="10"/>
      <c r="IQ56" s="10" t="s">
        <v>300</v>
      </c>
      <c r="IR56" s="10"/>
      <c r="IS56" s="10"/>
      <c r="IT56" s="10"/>
      <c r="IU56" s="10"/>
      <c r="IV56" s="10"/>
      <c r="IW56" s="10"/>
      <c r="IX56" s="10"/>
      <c r="IY56" s="10"/>
      <c r="IZ56" s="10"/>
      <c r="JA56" s="10"/>
      <c r="JB56" s="10" t="s">
        <v>288</v>
      </c>
      <c r="JC56" s="10"/>
      <c r="JD56" s="10"/>
      <c r="JE56" s="10"/>
      <c r="JF56" s="10"/>
      <c r="JG56" s="10"/>
      <c r="JH56" s="10"/>
      <c r="JI56" s="10"/>
      <c r="JJ56" s="10"/>
      <c r="JK56" s="10"/>
      <c r="JL56" s="10"/>
      <c r="JM56" s="10"/>
      <c r="JN56" s="10"/>
      <c r="JO56" s="10">
        <v>98650</v>
      </c>
      <c r="JP56" s="11">
        <v>112461</v>
      </c>
      <c r="JQ56" s="11">
        <f t="shared" si="0"/>
        <v>93717.5</v>
      </c>
      <c r="JR56" s="11">
        <f t="shared" si="1"/>
        <v>93717.5</v>
      </c>
      <c r="JS56">
        <f t="shared" si="2"/>
        <v>9.3717500000000005</v>
      </c>
    </row>
    <row r="57" spans="1:279" ht="51" hidden="1" customHeight="1" thickBot="1" x14ac:dyDescent="0.3">
      <c r="A57" s="7" t="s">
        <v>565</v>
      </c>
      <c r="B57" s="8" t="s">
        <v>560</v>
      </c>
      <c r="C57" s="8" t="s">
        <v>566</v>
      </c>
      <c r="D57" s="9" t="s">
        <v>567</v>
      </c>
      <c r="E57" s="9" t="s">
        <v>283</v>
      </c>
      <c r="F57" s="9">
        <v>0.95</v>
      </c>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c r="DM57" s="10"/>
      <c r="DN57" s="10"/>
      <c r="DO57" s="10"/>
      <c r="DP57" s="10"/>
      <c r="DQ57" s="10"/>
      <c r="DR57" s="10"/>
      <c r="DS57" s="10"/>
      <c r="DT57" s="10"/>
      <c r="DU57" s="10"/>
      <c r="DV57" s="10"/>
      <c r="DW57" s="10"/>
      <c r="DX57" s="10"/>
      <c r="DY57" s="10"/>
      <c r="DZ57" s="10"/>
      <c r="EA57" s="10"/>
      <c r="EB57" s="10"/>
      <c r="EC57" s="10"/>
      <c r="ED57" s="10"/>
      <c r="EE57" s="10"/>
      <c r="EF57" s="10"/>
      <c r="EG57" s="10"/>
      <c r="EH57" s="10"/>
      <c r="EI57" s="10"/>
      <c r="EJ57" s="10"/>
      <c r="EK57" s="10"/>
      <c r="EL57" s="10"/>
      <c r="EM57" s="10"/>
      <c r="EN57" s="10"/>
      <c r="EO57" s="10"/>
      <c r="EP57" s="10"/>
      <c r="EQ57" s="10"/>
      <c r="ER57" s="10"/>
      <c r="ES57" s="10"/>
      <c r="ET57" s="10"/>
      <c r="EU57" s="10"/>
      <c r="EV57" s="10"/>
      <c r="EW57" s="10"/>
      <c r="EX57" s="10"/>
      <c r="EY57" s="10"/>
      <c r="EZ57" s="10"/>
      <c r="FA57" s="10"/>
      <c r="FB57" s="10"/>
      <c r="FC57" s="10"/>
      <c r="FD57" s="10"/>
      <c r="FE57" s="10"/>
      <c r="FF57" s="10"/>
      <c r="FG57" s="10"/>
      <c r="FH57" s="10"/>
      <c r="FI57" s="10"/>
      <c r="FJ57" s="10"/>
      <c r="FK57" s="10"/>
      <c r="FL57" s="10"/>
      <c r="FM57" s="10" t="s">
        <v>284</v>
      </c>
      <c r="FN57" s="10"/>
      <c r="FO57" s="10"/>
      <c r="FP57" s="10"/>
      <c r="FQ57" s="10"/>
      <c r="FR57" s="10"/>
      <c r="FS57" s="10"/>
      <c r="FT57" s="10"/>
      <c r="FU57" s="10"/>
      <c r="FV57" s="10"/>
      <c r="FW57" s="10"/>
      <c r="FX57" s="10"/>
      <c r="FY57" s="10"/>
      <c r="FZ57" s="10"/>
      <c r="GA57" s="10"/>
      <c r="GB57" s="10"/>
      <c r="GC57" s="10"/>
      <c r="GD57" s="10"/>
      <c r="GE57" s="10"/>
      <c r="GF57" s="10"/>
      <c r="GG57" s="10"/>
      <c r="GH57" s="10"/>
      <c r="GI57" s="10" t="s">
        <v>284</v>
      </c>
      <c r="GJ57" s="10"/>
      <c r="GK57" s="10"/>
      <c r="GL57" s="10"/>
      <c r="GM57" s="10"/>
      <c r="GN57" s="10"/>
      <c r="GO57" s="10"/>
      <c r="GP57" s="10"/>
      <c r="GQ57" s="10"/>
      <c r="GR57" s="10"/>
      <c r="GS57" s="10"/>
      <c r="GT57" s="10"/>
      <c r="GU57" s="10"/>
      <c r="GV57" s="10"/>
      <c r="GW57" s="10"/>
      <c r="GX57" s="10"/>
      <c r="GY57" s="10"/>
      <c r="GZ57" s="10"/>
      <c r="HA57" s="10"/>
      <c r="HB57" s="10"/>
      <c r="HC57" s="10"/>
      <c r="HD57" s="10" t="s">
        <v>294</v>
      </c>
      <c r="HE57" s="10"/>
      <c r="HF57" s="10"/>
      <c r="HG57" s="10" t="s">
        <v>346</v>
      </c>
      <c r="HH57" s="10"/>
      <c r="HI57" s="10"/>
      <c r="HJ57" s="10"/>
      <c r="HK57" s="10"/>
      <c r="HL57" s="10"/>
      <c r="HM57" s="10"/>
      <c r="HN57" s="10"/>
      <c r="HO57" s="10"/>
      <c r="HP57" s="10" t="s">
        <v>292</v>
      </c>
      <c r="HQ57" s="10" t="s">
        <v>328</v>
      </c>
      <c r="HR57" s="10"/>
      <c r="HS57" s="10"/>
      <c r="HT57" s="10"/>
      <c r="HU57" s="10"/>
      <c r="HV57" s="10"/>
      <c r="HW57" s="10"/>
      <c r="HX57" s="10"/>
      <c r="HY57" s="10" t="s">
        <v>294</v>
      </c>
      <c r="HZ57" s="10" t="s">
        <v>304</v>
      </c>
      <c r="IA57" s="10"/>
      <c r="IB57" s="10" t="s">
        <v>288</v>
      </c>
      <c r="IC57" s="10"/>
      <c r="ID57" s="10"/>
      <c r="IE57" s="10"/>
      <c r="IF57" s="10"/>
      <c r="IG57" s="10"/>
      <c r="IH57" s="10"/>
      <c r="II57" s="10" t="s">
        <v>320</v>
      </c>
      <c r="IJ57" s="10"/>
      <c r="IK57" s="10"/>
      <c r="IL57" s="10"/>
      <c r="IM57" s="10"/>
      <c r="IN57" s="10"/>
      <c r="IO57" s="10"/>
      <c r="IP57" s="10"/>
      <c r="IQ57" s="10" t="s">
        <v>289</v>
      </c>
      <c r="IR57" s="10"/>
      <c r="IS57" s="10" t="s">
        <v>288</v>
      </c>
      <c r="IT57" s="10"/>
      <c r="IU57" s="10"/>
      <c r="IV57" s="10" t="s">
        <v>294</v>
      </c>
      <c r="IW57" s="10"/>
      <c r="IX57" s="10"/>
      <c r="IY57" s="10"/>
      <c r="IZ57" s="10"/>
      <c r="JA57" s="10"/>
      <c r="JB57" s="10"/>
      <c r="JC57" s="10"/>
      <c r="JD57" s="10"/>
      <c r="JE57" s="10"/>
      <c r="JF57" s="10"/>
      <c r="JG57" s="10"/>
      <c r="JH57" s="10"/>
      <c r="JI57" s="10"/>
      <c r="JJ57" s="10"/>
      <c r="JK57" s="10"/>
      <c r="JL57" s="10"/>
      <c r="JM57" s="10"/>
      <c r="JN57" s="10"/>
      <c r="JO57" s="10">
        <v>377000</v>
      </c>
      <c r="JP57" s="11">
        <v>429780</v>
      </c>
      <c r="JQ57" s="11">
        <f t="shared" si="0"/>
        <v>358150</v>
      </c>
      <c r="JR57" s="11">
        <f t="shared" si="1"/>
        <v>358150</v>
      </c>
      <c r="JS57">
        <f t="shared" si="2"/>
        <v>35.815000000000005</v>
      </c>
    </row>
    <row r="58" spans="1:279" ht="51" hidden="1" customHeight="1" thickBot="1" x14ac:dyDescent="0.3">
      <c r="A58" s="7" t="s">
        <v>568</v>
      </c>
      <c r="B58" s="8" t="s">
        <v>569</v>
      </c>
      <c r="C58" s="8" t="s">
        <v>570</v>
      </c>
      <c r="D58" s="9" t="s">
        <v>571</v>
      </c>
      <c r="E58" s="9" t="s">
        <v>283</v>
      </c>
      <c r="F58" s="9">
        <v>1</v>
      </c>
      <c r="G58" s="10"/>
      <c r="H58" s="10"/>
      <c r="I58" s="10"/>
      <c r="J58" s="10"/>
      <c r="K58" s="10"/>
      <c r="L58" s="10"/>
      <c r="M58" s="10">
        <v>100</v>
      </c>
      <c r="N58" s="10"/>
      <c r="O58" s="10"/>
      <c r="P58" s="10"/>
      <c r="Q58" s="10"/>
      <c r="R58" s="10"/>
      <c r="S58" s="10"/>
      <c r="T58" s="10"/>
      <c r="U58" s="10"/>
      <c r="V58" s="10"/>
      <c r="W58" s="10"/>
      <c r="X58" s="10"/>
      <c r="Y58" s="10"/>
      <c r="Z58" s="10"/>
      <c r="AA58" s="10"/>
      <c r="AB58" s="10"/>
      <c r="AC58" s="10"/>
      <c r="AD58" s="10">
        <v>500</v>
      </c>
      <c r="AE58" s="10"/>
      <c r="AF58" s="10"/>
      <c r="AG58" s="10"/>
      <c r="AH58" s="10"/>
      <c r="AI58" s="10"/>
      <c r="AJ58" s="10"/>
      <c r="AK58" s="10"/>
      <c r="AL58" s="10"/>
      <c r="AM58" s="10" t="s">
        <v>284</v>
      </c>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0"/>
      <c r="EJ58" s="10" t="s">
        <v>284</v>
      </c>
      <c r="EK58" s="10"/>
      <c r="EL58" s="10"/>
      <c r="EM58" s="10"/>
      <c r="EN58" s="10"/>
      <c r="EO58" s="10"/>
      <c r="EP58" s="10"/>
      <c r="EQ58" s="10"/>
      <c r="ER58" s="10"/>
      <c r="ES58" s="10"/>
      <c r="ET58" s="10"/>
      <c r="EU58" s="10"/>
      <c r="EV58" s="10"/>
      <c r="EW58" s="10"/>
      <c r="EX58" s="10"/>
      <c r="EY58" s="10"/>
      <c r="EZ58" s="10"/>
      <c r="FA58" s="10"/>
      <c r="FB58" s="10"/>
      <c r="FC58" s="10"/>
      <c r="FD58" s="10"/>
      <c r="FE58" s="10"/>
      <c r="FF58" s="10"/>
      <c r="FG58" s="10"/>
      <c r="FH58" s="10"/>
      <c r="FI58" s="10"/>
      <c r="FJ58" s="10"/>
      <c r="FK58" s="10"/>
      <c r="FL58" s="10"/>
      <c r="FM58" s="10"/>
      <c r="FN58" s="10"/>
      <c r="FO58" s="10"/>
      <c r="FP58" s="10"/>
      <c r="FQ58" s="10"/>
      <c r="FR58" s="10"/>
      <c r="FS58" s="10"/>
      <c r="FT58" s="10"/>
      <c r="FU58" s="10"/>
      <c r="FV58" s="10"/>
      <c r="FW58" s="10"/>
      <c r="FX58" s="10"/>
      <c r="FY58" s="10"/>
      <c r="FZ58" s="10"/>
      <c r="GA58" s="10"/>
      <c r="GB58" s="10"/>
      <c r="GC58" s="10"/>
      <c r="GD58" s="10"/>
      <c r="GE58" s="10"/>
      <c r="GF58" s="10"/>
      <c r="GG58" s="10"/>
      <c r="GH58" s="10"/>
      <c r="GI58" s="10"/>
      <c r="GJ58" s="10"/>
      <c r="GK58" s="10"/>
      <c r="GL58" s="10"/>
      <c r="GM58" s="10"/>
      <c r="GN58" s="10"/>
      <c r="GO58" s="10"/>
      <c r="GP58" s="10"/>
      <c r="GQ58" s="10"/>
      <c r="GR58" s="10"/>
      <c r="GS58" s="10"/>
      <c r="GT58" s="10"/>
      <c r="GU58" s="10"/>
      <c r="GV58" s="10"/>
      <c r="GW58" s="10"/>
      <c r="GX58" s="10"/>
      <c r="GY58" s="10"/>
      <c r="GZ58" s="10"/>
      <c r="HA58" s="10"/>
      <c r="HB58" s="10"/>
      <c r="HC58" s="10"/>
      <c r="HD58" s="10" t="s">
        <v>294</v>
      </c>
      <c r="HE58" s="10"/>
      <c r="HF58" s="10"/>
      <c r="HG58" s="10"/>
      <c r="HH58" s="10"/>
      <c r="HI58" s="10"/>
      <c r="HJ58" s="10"/>
      <c r="HK58" s="10"/>
      <c r="HL58" s="10"/>
      <c r="HM58" s="10"/>
      <c r="HN58" s="10"/>
      <c r="HO58" s="10"/>
      <c r="HP58" s="10"/>
      <c r="HQ58" s="10"/>
      <c r="HR58" s="10">
        <v>100</v>
      </c>
      <c r="HS58" s="10"/>
      <c r="HT58" s="10"/>
      <c r="HU58" s="10"/>
      <c r="HV58" s="10" t="s">
        <v>292</v>
      </c>
      <c r="HW58" s="10"/>
      <c r="HX58" s="10"/>
      <c r="HY58" s="10"/>
      <c r="HZ58" s="10"/>
      <c r="IA58" s="10"/>
      <c r="IB58" s="10"/>
      <c r="IC58" s="10"/>
      <c r="ID58" s="10" t="s">
        <v>286</v>
      </c>
      <c r="IE58" s="10"/>
      <c r="IF58" s="10"/>
      <c r="IG58" s="10"/>
      <c r="IH58" s="10"/>
      <c r="II58" s="10"/>
      <c r="IJ58" s="10"/>
      <c r="IK58" s="10"/>
      <c r="IL58" s="10"/>
      <c r="IM58" s="10"/>
      <c r="IN58" s="10"/>
      <c r="IO58" s="10"/>
      <c r="IP58" s="10"/>
      <c r="IQ58" s="10"/>
      <c r="IR58" s="10"/>
      <c r="IS58" s="10"/>
      <c r="IT58" s="10"/>
      <c r="IU58" s="10"/>
      <c r="IV58" s="10"/>
      <c r="IW58" s="10"/>
      <c r="IX58" s="10"/>
      <c r="IY58" s="10" t="s">
        <v>284</v>
      </c>
      <c r="IZ58" s="10"/>
      <c r="JA58" s="10"/>
      <c r="JB58" s="10" t="s">
        <v>288</v>
      </c>
      <c r="JC58" s="10"/>
      <c r="JD58" s="10"/>
      <c r="JE58" s="10"/>
      <c r="JF58" s="10"/>
      <c r="JG58" s="10"/>
      <c r="JH58" s="10"/>
      <c r="JI58" s="10"/>
      <c r="JJ58" s="10"/>
      <c r="JK58" s="10"/>
      <c r="JL58" s="10"/>
      <c r="JM58" s="10"/>
      <c r="JN58" s="10"/>
      <c r="JO58" s="10">
        <v>41200</v>
      </c>
      <c r="JP58" s="11">
        <v>49440</v>
      </c>
      <c r="JQ58" s="11">
        <f t="shared" si="0"/>
        <v>41200</v>
      </c>
      <c r="JR58" s="11">
        <f t="shared" si="1"/>
        <v>41200</v>
      </c>
      <c r="JS58">
        <f t="shared" si="2"/>
        <v>4.12</v>
      </c>
    </row>
    <row r="59" spans="1:279" ht="51" hidden="1" customHeight="1" thickBot="1" x14ac:dyDescent="0.3">
      <c r="A59" s="7" t="s">
        <v>572</v>
      </c>
      <c r="B59" s="8" t="s">
        <v>569</v>
      </c>
      <c r="C59" s="8" t="s">
        <v>573</v>
      </c>
      <c r="D59" s="9" t="s">
        <v>574</v>
      </c>
      <c r="E59" s="9" t="s">
        <v>283</v>
      </c>
      <c r="F59" s="9">
        <v>0.8</v>
      </c>
      <c r="G59" s="10" t="s">
        <v>289</v>
      </c>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v>200</v>
      </c>
      <c r="CX59" s="10"/>
      <c r="CY59" s="10"/>
      <c r="CZ59" s="10"/>
      <c r="DA59" s="10"/>
      <c r="DB59" s="10"/>
      <c r="DC59" s="10"/>
      <c r="DD59" s="10"/>
      <c r="DE59" s="10"/>
      <c r="DF59" s="10"/>
      <c r="DG59" s="10"/>
      <c r="DH59" s="10"/>
      <c r="DI59" s="10"/>
      <c r="DJ59" s="10"/>
      <c r="DK59" s="10"/>
      <c r="DL59" s="10"/>
      <c r="DM59" s="10"/>
      <c r="DN59" s="10"/>
      <c r="DO59" s="10"/>
      <c r="DP59" s="10"/>
      <c r="DQ59" s="10"/>
      <c r="DR59" s="10"/>
      <c r="DS59" s="10"/>
      <c r="DT59" s="10"/>
      <c r="DU59" s="10"/>
      <c r="DV59" s="10"/>
      <c r="DW59" s="10"/>
      <c r="DX59" s="10">
        <v>100</v>
      </c>
      <c r="DY59" s="10"/>
      <c r="DZ59" s="10"/>
      <c r="EA59" s="10"/>
      <c r="EB59" s="10"/>
      <c r="EC59" s="10"/>
      <c r="ED59" s="10"/>
      <c r="EE59" s="10"/>
      <c r="EF59" s="10"/>
      <c r="EG59" s="10"/>
      <c r="EH59" s="10"/>
      <c r="EI59" s="10"/>
      <c r="EJ59" s="10"/>
      <c r="EK59" s="10"/>
      <c r="EL59" s="10"/>
      <c r="EM59" s="10"/>
      <c r="EN59" s="10"/>
      <c r="EO59" s="10"/>
      <c r="EP59" s="10">
        <v>100</v>
      </c>
      <c r="EQ59" s="10"/>
      <c r="ER59" s="10"/>
      <c r="ES59" s="10"/>
      <c r="ET59" s="10"/>
      <c r="EU59" s="10"/>
      <c r="EV59" s="10"/>
      <c r="EW59" s="10"/>
      <c r="EX59" s="10"/>
      <c r="EY59" s="10"/>
      <c r="EZ59" s="10"/>
      <c r="FA59" s="10"/>
      <c r="FB59" s="10"/>
      <c r="FC59" s="10"/>
      <c r="FD59" s="10"/>
      <c r="FE59" s="10"/>
      <c r="FF59" s="10"/>
      <c r="FG59" s="10"/>
      <c r="FH59" s="10"/>
      <c r="FI59" s="10"/>
      <c r="FJ59" s="10"/>
      <c r="FK59" s="10"/>
      <c r="FL59" s="10"/>
      <c r="FM59" s="10"/>
      <c r="FN59" s="10"/>
      <c r="FO59" s="10"/>
      <c r="FP59" s="10"/>
      <c r="FQ59" s="10"/>
      <c r="FR59" s="10"/>
      <c r="FS59" s="10"/>
      <c r="FT59" s="10"/>
      <c r="FU59" s="10"/>
      <c r="FV59" s="10"/>
      <c r="FW59" s="10"/>
      <c r="FX59" s="10"/>
      <c r="FY59" s="10"/>
      <c r="FZ59" s="10"/>
      <c r="GA59" s="10"/>
      <c r="GB59" s="10"/>
      <c r="GC59" s="10"/>
      <c r="GD59" s="10"/>
      <c r="GE59" s="10"/>
      <c r="GF59" s="10"/>
      <c r="GG59" s="10"/>
      <c r="GH59" s="10"/>
      <c r="GI59" s="10"/>
      <c r="GJ59" s="10"/>
      <c r="GK59" s="10"/>
      <c r="GL59" s="10"/>
      <c r="GM59" s="10"/>
      <c r="GN59" s="10"/>
      <c r="GO59" s="10"/>
      <c r="GP59" s="10"/>
      <c r="GQ59" s="10"/>
      <c r="GR59" s="10"/>
      <c r="GS59" s="10"/>
      <c r="GT59" s="10"/>
      <c r="GU59" s="10"/>
      <c r="GV59" s="10"/>
      <c r="GW59" s="10"/>
      <c r="GX59" s="10"/>
      <c r="GY59" s="10"/>
      <c r="GZ59" s="10"/>
      <c r="HA59" s="10"/>
      <c r="HB59" s="10"/>
      <c r="HC59" s="10"/>
      <c r="HD59" s="10" t="s">
        <v>294</v>
      </c>
      <c r="HE59" s="10"/>
      <c r="HF59" s="10"/>
      <c r="HG59" s="10" t="s">
        <v>321</v>
      </c>
      <c r="HH59" s="10"/>
      <c r="HI59" s="10"/>
      <c r="HJ59" s="10"/>
      <c r="HK59" s="10"/>
      <c r="HL59" s="10"/>
      <c r="HM59" s="10"/>
      <c r="HN59" s="10"/>
      <c r="HO59" s="10"/>
      <c r="HP59" s="10"/>
      <c r="HQ59" s="10" t="s">
        <v>321</v>
      </c>
      <c r="HR59" s="10"/>
      <c r="HS59" s="10"/>
      <c r="HT59" s="10" t="s">
        <v>303</v>
      </c>
      <c r="HU59" s="10"/>
      <c r="HV59" s="10"/>
      <c r="HW59" s="10"/>
      <c r="HX59" s="10"/>
      <c r="HY59" s="10"/>
      <c r="HZ59" s="10"/>
      <c r="IA59" s="10"/>
      <c r="IB59" s="10"/>
      <c r="IC59" s="10"/>
      <c r="ID59" s="10"/>
      <c r="IE59" s="10"/>
      <c r="IF59" s="10"/>
      <c r="IG59" s="10"/>
      <c r="IH59" s="10"/>
      <c r="II59" s="10"/>
      <c r="IJ59" s="10"/>
      <c r="IK59" s="10"/>
      <c r="IL59" s="10"/>
      <c r="IM59" s="10"/>
      <c r="IN59" s="10" t="s">
        <v>285</v>
      </c>
      <c r="IO59" s="10"/>
      <c r="IP59" s="10"/>
      <c r="IQ59" s="10"/>
      <c r="IR59" s="10"/>
      <c r="IS59" s="10"/>
      <c r="IT59" s="10"/>
      <c r="IU59" s="10"/>
      <c r="IV59" s="10"/>
      <c r="IW59" s="10"/>
      <c r="IX59" s="10"/>
      <c r="IY59" s="10"/>
      <c r="IZ59" s="10"/>
      <c r="JA59" s="10"/>
      <c r="JB59" s="10"/>
      <c r="JC59" s="10" t="s">
        <v>294</v>
      </c>
      <c r="JD59" s="10"/>
      <c r="JE59" s="10"/>
      <c r="JF59" s="10"/>
      <c r="JG59" s="10"/>
      <c r="JH59" s="10"/>
      <c r="JI59" s="10"/>
      <c r="JJ59" s="10"/>
      <c r="JK59" s="10"/>
      <c r="JL59" s="10"/>
      <c r="JM59" s="10"/>
      <c r="JN59" s="10"/>
      <c r="JO59" s="10">
        <v>113400</v>
      </c>
      <c r="JP59" s="11">
        <v>108681.60000000001</v>
      </c>
      <c r="JQ59" s="11">
        <f t="shared" si="0"/>
        <v>90568.000000000015</v>
      </c>
      <c r="JR59" s="11">
        <f t="shared" si="1"/>
        <v>90720</v>
      </c>
      <c r="JS59">
        <f t="shared" si="2"/>
        <v>9.072000000000001</v>
      </c>
    </row>
    <row r="60" spans="1:279" ht="51" hidden="1" customHeight="1" thickBot="1" x14ac:dyDescent="0.3">
      <c r="A60" s="7" t="s">
        <v>575</v>
      </c>
      <c r="B60" s="8" t="s">
        <v>576</v>
      </c>
      <c r="C60" s="8" t="s">
        <v>577</v>
      </c>
      <c r="D60" s="9" t="s">
        <v>578</v>
      </c>
      <c r="E60" s="9" t="s">
        <v>283</v>
      </c>
      <c r="F60" s="9">
        <v>0.95</v>
      </c>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v>100</v>
      </c>
      <c r="AR60" s="10" t="s">
        <v>579</v>
      </c>
      <c r="AS60" s="10"/>
      <c r="AT60" s="10"/>
      <c r="AU60" s="10"/>
      <c r="AV60" s="10"/>
      <c r="AW60" s="10"/>
      <c r="AX60" s="10"/>
      <c r="AY60" s="10"/>
      <c r="AZ60" s="10"/>
      <c r="BA60" s="10"/>
      <c r="BB60" s="10"/>
      <c r="BC60" s="10"/>
      <c r="BD60" s="10"/>
      <c r="BE60" s="10"/>
      <c r="BF60" s="10"/>
      <c r="BG60" s="10"/>
      <c r="BH60" s="10"/>
      <c r="BI60" s="10"/>
      <c r="BJ60" s="10" t="s">
        <v>284</v>
      </c>
      <c r="BK60" s="10"/>
      <c r="BL60" s="10"/>
      <c r="BM60" s="10"/>
      <c r="BN60" s="10"/>
      <c r="BO60" s="10"/>
      <c r="BP60" s="10"/>
      <c r="BQ60" s="10"/>
      <c r="BR60" s="10"/>
      <c r="BS60" s="10"/>
      <c r="BT60" s="10"/>
      <c r="BU60" s="10"/>
      <c r="BV60" s="10"/>
      <c r="BW60" s="10"/>
      <c r="BX60" s="10"/>
      <c r="BY60" s="10"/>
      <c r="BZ60" s="10"/>
      <c r="CA60" s="10"/>
      <c r="CB60" s="10"/>
      <c r="CC60" s="10">
        <v>500</v>
      </c>
      <c r="CD60" s="10"/>
      <c r="CE60" s="10"/>
      <c r="CF60" s="10"/>
      <c r="CG60" s="10"/>
      <c r="CH60" s="10"/>
      <c r="CI60" s="10"/>
      <c r="CJ60" s="10"/>
      <c r="CK60" s="10"/>
      <c r="CL60" s="10" t="s">
        <v>300</v>
      </c>
      <c r="CM60" s="10" t="s">
        <v>289</v>
      </c>
      <c r="CN60" s="10"/>
      <c r="CO60" s="10"/>
      <c r="CP60" s="10"/>
      <c r="CQ60" s="10"/>
      <c r="CR60" s="10"/>
      <c r="CS60" s="10"/>
      <c r="CT60" s="10"/>
      <c r="CU60" s="10"/>
      <c r="CV60" s="10"/>
      <c r="CW60" s="10">
        <v>300</v>
      </c>
      <c r="CX60" s="10"/>
      <c r="CY60" s="10"/>
      <c r="CZ60" s="10"/>
      <c r="DA60" s="10"/>
      <c r="DB60" s="10"/>
      <c r="DC60" s="10"/>
      <c r="DD60" s="10"/>
      <c r="DE60" s="10"/>
      <c r="DF60" s="10"/>
      <c r="DG60" s="10"/>
      <c r="DH60" s="10"/>
      <c r="DI60" s="10"/>
      <c r="DJ60" s="10"/>
      <c r="DK60" s="10"/>
      <c r="DL60" s="10"/>
      <c r="DM60" s="10"/>
      <c r="DN60" s="10"/>
      <c r="DO60" s="10"/>
      <c r="DP60" s="10"/>
      <c r="DQ60" s="10"/>
      <c r="DR60" s="10"/>
      <c r="DS60" s="10"/>
      <c r="DT60" s="10"/>
      <c r="DU60" s="10"/>
      <c r="DV60" s="10"/>
      <c r="DW60" s="10"/>
      <c r="DX60" s="10"/>
      <c r="DY60" s="10"/>
      <c r="DZ60" s="10"/>
      <c r="EA60" s="10"/>
      <c r="EB60" s="10"/>
      <c r="EC60" s="10"/>
      <c r="ED60" s="10"/>
      <c r="EE60" s="10"/>
      <c r="EF60" s="10"/>
      <c r="EG60" s="10"/>
      <c r="EH60" s="10"/>
      <c r="EI60" s="10"/>
      <c r="EJ60" s="10"/>
      <c r="EK60" s="10"/>
      <c r="EL60" s="10"/>
      <c r="EM60" s="10"/>
      <c r="EN60" s="10"/>
      <c r="EO60" s="10"/>
      <c r="EP60" s="10"/>
      <c r="EQ60" s="10"/>
      <c r="ER60" s="10"/>
      <c r="ES60" s="10"/>
      <c r="ET60" s="10"/>
      <c r="EU60" s="10"/>
      <c r="EV60" s="10"/>
      <c r="EW60" s="10"/>
      <c r="EX60" s="10"/>
      <c r="EY60" s="10"/>
      <c r="EZ60" s="10"/>
      <c r="FA60" s="10"/>
      <c r="FB60" s="10"/>
      <c r="FC60" s="10"/>
      <c r="FD60" s="10"/>
      <c r="FE60" s="10"/>
      <c r="FF60" s="10"/>
      <c r="FG60" s="10"/>
      <c r="FH60" s="10"/>
      <c r="FI60" s="10"/>
      <c r="FJ60" s="10"/>
      <c r="FK60" s="10"/>
      <c r="FL60" s="10"/>
      <c r="FM60" s="10"/>
      <c r="FN60" s="10"/>
      <c r="FO60" s="10"/>
      <c r="FP60" s="10"/>
      <c r="FQ60" s="10"/>
      <c r="FR60" s="10"/>
      <c r="FS60" s="10"/>
      <c r="FT60" s="10"/>
      <c r="FU60" s="10"/>
      <c r="FV60" s="10"/>
      <c r="FW60" s="10"/>
      <c r="FX60" s="10"/>
      <c r="FY60" s="10"/>
      <c r="FZ60" s="10"/>
      <c r="GA60" s="10"/>
      <c r="GB60" s="10"/>
      <c r="GC60" s="10"/>
      <c r="GD60" s="10"/>
      <c r="GE60" s="10">
        <v>500</v>
      </c>
      <c r="GF60" s="10"/>
      <c r="GG60" s="10"/>
      <c r="GH60" s="10"/>
      <c r="GI60" s="10"/>
      <c r="GJ60" s="10"/>
      <c r="GK60" s="10"/>
      <c r="GL60" s="10"/>
      <c r="GM60" s="10"/>
      <c r="GN60" s="10"/>
      <c r="GO60" s="10"/>
      <c r="GP60" s="10"/>
      <c r="GQ60" s="10"/>
      <c r="GR60" s="10"/>
      <c r="GS60" s="10"/>
      <c r="GT60" s="10" t="s">
        <v>288</v>
      </c>
      <c r="GU60" s="10"/>
      <c r="GV60" s="10"/>
      <c r="GW60" s="10"/>
      <c r="GX60" s="10"/>
      <c r="GY60" s="10" t="s">
        <v>391</v>
      </c>
      <c r="GZ60" s="10"/>
      <c r="HA60" s="10"/>
      <c r="HB60" s="10"/>
      <c r="HC60" s="10"/>
      <c r="HD60" s="10"/>
      <c r="HE60" s="10"/>
      <c r="HF60" s="10"/>
      <c r="HG60" s="10"/>
      <c r="HH60" s="10" t="s">
        <v>293</v>
      </c>
      <c r="HI60" s="10"/>
      <c r="HJ60" s="10"/>
      <c r="HK60" s="10"/>
      <c r="HL60" s="10"/>
      <c r="HM60" s="10"/>
      <c r="HN60" s="10"/>
      <c r="HO60" s="10"/>
      <c r="HP60" s="10"/>
      <c r="HQ60" s="10"/>
      <c r="HR60" s="10"/>
      <c r="HS60" s="10"/>
      <c r="HT60" s="10"/>
      <c r="HU60" s="10" t="s">
        <v>289</v>
      </c>
      <c r="HV60" s="10" t="s">
        <v>356</v>
      </c>
      <c r="HW60" s="10"/>
      <c r="HX60" s="10"/>
      <c r="HY60" s="10"/>
      <c r="HZ60" s="10" t="s">
        <v>294</v>
      </c>
      <c r="IA60" s="10"/>
      <c r="IB60" s="10"/>
      <c r="IC60" s="10"/>
      <c r="ID60" s="10"/>
      <c r="IE60" s="10"/>
      <c r="IF60" s="10"/>
      <c r="IG60" s="10"/>
      <c r="IH60" s="10"/>
      <c r="II60" s="10"/>
      <c r="IJ60" s="10"/>
      <c r="IK60" s="10"/>
      <c r="IL60" s="10" t="s">
        <v>287</v>
      </c>
      <c r="IM60" s="10"/>
      <c r="IN60" s="10"/>
      <c r="IO60" s="10"/>
      <c r="IP60" s="10"/>
      <c r="IQ60" s="10" t="s">
        <v>320</v>
      </c>
      <c r="IR60" s="10">
        <v>100</v>
      </c>
      <c r="IS60" s="10"/>
      <c r="IT60" s="10"/>
      <c r="IU60" s="10"/>
      <c r="IV60" s="10"/>
      <c r="IW60" s="10"/>
      <c r="IX60" s="10" t="s">
        <v>327</v>
      </c>
      <c r="IY60" s="10">
        <v>600</v>
      </c>
      <c r="IZ60" s="10"/>
      <c r="JA60" s="10"/>
      <c r="JB60" s="10"/>
      <c r="JC60" s="10"/>
      <c r="JD60" s="10"/>
      <c r="JE60" s="10"/>
      <c r="JF60" s="10" t="s">
        <v>289</v>
      </c>
      <c r="JG60" s="10" t="s">
        <v>320</v>
      </c>
      <c r="JH60" s="10"/>
      <c r="JI60" s="10"/>
      <c r="JJ60" s="10"/>
      <c r="JK60" s="10">
        <v>100</v>
      </c>
      <c r="JL60" s="10"/>
      <c r="JM60" s="10"/>
      <c r="JN60" s="10"/>
      <c r="JO60" s="10">
        <v>137300</v>
      </c>
      <c r="JP60" s="11">
        <v>156241.56</v>
      </c>
      <c r="JQ60" s="11">
        <f t="shared" si="0"/>
        <v>130201.3</v>
      </c>
      <c r="JR60" s="11">
        <f t="shared" si="1"/>
        <v>130435</v>
      </c>
      <c r="JS60">
        <f t="shared" si="2"/>
        <v>13.0435</v>
      </c>
    </row>
    <row r="61" spans="1:279" ht="51" hidden="1" customHeight="1" thickBot="1" x14ac:dyDescent="0.3">
      <c r="A61" s="7" t="s">
        <v>580</v>
      </c>
      <c r="B61" s="8" t="s">
        <v>576</v>
      </c>
      <c r="C61" s="8" t="s">
        <v>581</v>
      </c>
      <c r="D61" s="9" t="s">
        <v>582</v>
      </c>
      <c r="E61" s="9" t="s">
        <v>283</v>
      </c>
      <c r="F61" s="9">
        <v>0.95</v>
      </c>
      <c r="G61" s="10"/>
      <c r="H61" s="10"/>
      <c r="I61" s="10"/>
      <c r="J61" s="10"/>
      <c r="K61" s="10"/>
      <c r="L61" s="10"/>
      <c r="M61" s="10"/>
      <c r="N61" s="10"/>
      <c r="O61" s="10"/>
      <c r="P61" s="10"/>
      <c r="Q61" s="10"/>
      <c r="R61" s="10"/>
      <c r="S61" s="10"/>
      <c r="T61" s="10"/>
      <c r="U61" s="10"/>
      <c r="V61" s="10"/>
      <c r="W61" s="10"/>
      <c r="X61" s="10"/>
      <c r="Y61" s="10"/>
      <c r="Z61" s="10" t="s">
        <v>294</v>
      </c>
      <c r="AA61" s="10"/>
      <c r="AB61" s="10"/>
      <c r="AC61" s="10"/>
      <c r="AD61" s="10"/>
      <c r="AE61" s="10"/>
      <c r="AF61" s="10"/>
      <c r="AG61" s="10"/>
      <c r="AH61" s="10"/>
      <c r="AI61" s="10"/>
      <c r="AJ61" s="10"/>
      <c r="AK61" s="10"/>
      <c r="AL61" s="10"/>
      <c r="AM61" s="10"/>
      <c r="AN61" s="10"/>
      <c r="AO61" s="10"/>
      <c r="AP61" s="10"/>
      <c r="AQ61" s="10" t="s">
        <v>284</v>
      </c>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v>100</v>
      </c>
      <c r="CG61" s="10"/>
      <c r="CH61" s="10"/>
      <c r="CI61" s="10"/>
      <c r="CJ61" s="10"/>
      <c r="CK61" s="10"/>
      <c r="CL61" s="10"/>
      <c r="CM61" s="10"/>
      <c r="CN61" s="10"/>
      <c r="CO61" s="10"/>
      <c r="CP61" s="10"/>
      <c r="CQ61" s="10"/>
      <c r="CR61" s="10"/>
      <c r="CS61" s="10"/>
      <c r="CT61" s="10"/>
      <c r="CU61" s="10"/>
      <c r="CV61" s="10"/>
      <c r="CW61" s="10">
        <v>200</v>
      </c>
      <c r="CX61" s="10" t="s">
        <v>289</v>
      </c>
      <c r="CY61" s="10"/>
      <c r="CZ61" s="10"/>
      <c r="DA61" s="10"/>
      <c r="DB61" s="10"/>
      <c r="DC61" s="10"/>
      <c r="DD61" s="10"/>
      <c r="DE61" s="10"/>
      <c r="DF61" s="10"/>
      <c r="DG61" s="10"/>
      <c r="DH61" s="10"/>
      <c r="DI61" s="10"/>
      <c r="DJ61" s="10"/>
      <c r="DK61" s="10"/>
      <c r="DL61" s="10"/>
      <c r="DM61" s="10" t="s">
        <v>335</v>
      </c>
      <c r="DN61" s="10"/>
      <c r="DO61" s="10"/>
      <c r="DP61" s="10"/>
      <c r="DQ61" s="10"/>
      <c r="DR61" s="10"/>
      <c r="DS61" s="10"/>
      <c r="DT61" s="10"/>
      <c r="DU61" s="10"/>
      <c r="DV61" s="10"/>
      <c r="DW61" s="10"/>
      <c r="DX61" s="10"/>
      <c r="DY61" s="10"/>
      <c r="DZ61" s="10"/>
      <c r="EA61" s="10"/>
      <c r="EB61" s="10"/>
      <c r="EC61" s="10"/>
      <c r="ED61" s="10"/>
      <c r="EE61" s="10"/>
      <c r="EF61" s="10"/>
      <c r="EG61" s="10"/>
      <c r="EH61" s="10"/>
      <c r="EI61" s="10">
        <v>200</v>
      </c>
      <c r="EJ61" s="10"/>
      <c r="EK61" s="10"/>
      <c r="EL61" s="10"/>
      <c r="EM61" s="10"/>
      <c r="EN61" s="10"/>
      <c r="EO61" s="10"/>
      <c r="EP61" s="10"/>
      <c r="EQ61" s="10"/>
      <c r="ER61" s="10"/>
      <c r="ES61" s="10"/>
      <c r="ET61" s="10"/>
      <c r="EU61" s="10"/>
      <c r="EV61" s="10"/>
      <c r="EW61" s="10"/>
      <c r="EX61" s="10"/>
      <c r="EY61" s="10"/>
      <c r="EZ61" s="10"/>
      <c r="FA61" s="10"/>
      <c r="FB61" s="10"/>
      <c r="FC61" s="10"/>
      <c r="FD61" s="10"/>
      <c r="FE61" s="10"/>
      <c r="FF61" s="10"/>
      <c r="FG61" s="10"/>
      <c r="FH61" s="10"/>
      <c r="FI61" s="10"/>
      <c r="FJ61" s="10"/>
      <c r="FK61" s="10"/>
      <c r="FL61" s="10"/>
      <c r="FM61" s="10"/>
      <c r="FN61" s="10"/>
      <c r="FO61" s="10"/>
      <c r="FP61" s="10"/>
      <c r="FQ61" s="10" t="s">
        <v>300</v>
      </c>
      <c r="FR61" s="10"/>
      <c r="FS61" s="10"/>
      <c r="FT61" s="10"/>
      <c r="FU61" s="10"/>
      <c r="FV61" s="10"/>
      <c r="FW61" s="10"/>
      <c r="FX61" s="10"/>
      <c r="FY61" s="10"/>
      <c r="FZ61" s="10"/>
      <c r="GA61" s="10"/>
      <c r="GB61" s="10"/>
      <c r="GC61" s="10"/>
      <c r="GD61" s="10"/>
      <c r="GE61" s="10"/>
      <c r="GF61" s="10"/>
      <c r="GG61" s="10"/>
      <c r="GH61" s="10"/>
      <c r="GI61" s="10"/>
      <c r="GJ61" s="10"/>
      <c r="GK61" s="10"/>
      <c r="GL61" s="10"/>
      <c r="GM61" s="10"/>
      <c r="GN61" s="10"/>
      <c r="GO61" s="10"/>
      <c r="GP61" s="10"/>
      <c r="GQ61" s="10"/>
      <c r="GR61" s="10"/>
      <c r="GS61" s="10"/>
      <c r="GT61" s="10"/>
      <c r="GU61" s="10"/>
      <c r="GV61" s="10"/>
      <c r="GW61" s="10"/>
      <c r="GX61" s="10"/>
      <c r="GY61" s="10"/>
      <c r="GZ61" s="10"/>
      <c r="HA61" s="10" t="s">
        <v>287</v>
      </c>
      <c r="HB61" s="10"/>
      <c r="HC61" s="10"/>
      <c r="HD61" s="10"/>
      <c r="HE61" s="10"/>
      <c r="HF61" s="10"/>
      <c r="HG61" s="10"/>
      <c r="HH61" s="10"/>
      <c r="HI61" s="10"/>
      <c r="HJ61" s="10"/>
      <c r="HK61" s="10"/>
      <c r="HL61" s="10"/>
      <c r="HM61" s="10">
        <v>500</v>
      </c>
      <c r="HN61" s="10"/>
      <c r="HO61" s="10"/>
      <c r="HP61" s="10"/>
      <c r="HQ61" s="10"/>
      <c r="HR61" s="10"/>
      <c r="HS61" s="10"/>
      <c r="HT61" s="10"/>
      <c r="HU61" s="10"/>
      <c r="HV61" s="10" t="s">
        <v>287</v>
      </c>
      <c r="HW61" s="10"/>
      <c r="HX61" s="10"/>
      <c r="HY61" s="10"/>
      <c r="HZ61" s="10" t="s">
        <v>323</v>
      </c>
      <c r="IA61" s="10"/>
      <c r="IB61" s="10"/>
      <c r="IC61" s="10"/>
      <c r="ID61" s="10"/>
      <c r="IE61" s="10"/>
      <c r="IF61" s="10"/>
      <c r="IG61" s="10"/>
      <c r="IH61" s="10"/>
      <c r="II61" s="10"/>
      <c r="IJ61" s="10"/>
      <c r="IK61" s="10" t="s">
        <v>323</v>
      </c>
      <c r="IL61" s="10"/>
      <c r="IM61" s="10"/>
      <c r="IN61" s="10"/>
      <c r="IO61" s="10" t="s">
        <v>288</v>
      </c>
      <c r="IP61" s="10"/>
      <c r="IQ61" s="10"/>
      <c r="IR61" s="10"/>
      <c r="IS61" s="10"/>
      <c r="IT61" s="10"/>
      <c r="IU61" s="10"/>
      <c r="IV61" s="10" t="s">
        <v>300</v>
      </c>
      <c r="IW61" s="10"/>
      <c r="IX61" s="10"/>
      <c r="IY61" s="10"/>
      <c r="IZ61" s="10"/>
      <c r="JA61" s="10"/>
      <c r="JB61" s="10"/>
      <c r="JC61" s="10"/>
      <c r="JD61" s="10"/>
      <c r="JE61" s="10"/>
      <c r="JF61" s="10"/>
      <c r="JG61" s="10"/>
      <c r="JH61" s="10"/>
      <c r="JI61" s="10"/>
      <c r="JJ61" s="10"/>
      <c r="JK61" s="10"/>
      <c r="JL61" s="10"/>
      <c r="JM61" s="10"/>
      <c r="JN61" s="10"/>
      <c r="JO61" s="10">
        <v>134200</v>
      </c>
      <c r="JP61" s="11">
        <v>152902.5</v>
      </c>
      <c r="JQ61" s="11">
        <f t="shared" si="0"/>
        <v>127418.75</v>
      </c>
      <c r="JR61" s="11">
        <f t="shared" si="1"/>
        <v>127490</v>
      </c>
      <c r="JS61">
        <f t="shared" si="2"/>
        <v>12.749000000000001</v>
      </c>
    </row>
    <row r="62" spans="1:279" ht="51" hidden="1" customHeight="1" thickBot="1" x14ac:dyDescent="0.3">
      <c r="A62" s="7" t="s">
        <v>583</v>
      </c>
      <c r="B62" s="8" t="s">
        <v>584</v>
      </c>
      <c r="C62" s="8" t="s">
        <v>585</v>
      </c>
      <c r="D62" s="9" t="s">
        <v>586</v>
      </c>
      <c r="E62" s="9" t="s">
        <v>283</v>
      </c>
      <c r="F62" s="9">
        <v>1.4</v>
      </c>
      <c r="G62" s="10" t="s">
        <v>284</v>
      </c>
      <c r="H62" s="10"/>
      <c r="I62" s="10"/>
      <c r="J62" s="10"/>
      <c r="K62" s="10"/>
      <c r="L62" s="10"/>
      <c r="M62" s="10"/>
      <c r="N62" s="10"/>
      <c r="O62" s="10"/>
      <c r="P62" s="10"/>
      <c r="Q62" s="10"/>
      <c r="R62" s="10"/>
      <c r="S62" s="10"/>
      <c r="T62" s="10"/>
      <c r="U62" s="10"/>
      <c r="V62" s="10"/>
      <c r="W62" s="10"/>
      <c r="X62" s="10"/>
      <c r="Y62" s="10"/>
      <c r="Z62" s="10"/>
      <c r="AA62" s="10"/>
      <c r="AB62" s="10"/>
      <c r="AC62" s="10"/>
      <c r="AD62" s="10">
        <v>200</v>
      </c>
      <c r="AE62" s="10"/>
      <c r="AF62" s="10"/>
      <c r="AG62" s="10"/>
      <c r="AH62" s="10"/>
      <c r="AI62" s="10"/>
      <c r="AJ62" s="10"/>
      <c r="AK62" s="10"/>
      <c r="AL62" s="10"/>
      <c r="AM62" s="10"/>
      <c r="AN62" s="10"/>
      <c r="AO62" s="10"/>
      <c r="AP62" s="10"/>
      <c r="AQ62" s="10"/>
      <c r="AR62" s="10"/>
      <c r="AS62" s="10"/>
      <c r="AT62" s="10"/>
      <c r="AU62" s="10"/>
      <c r="AV62" s="10"/>
      <c r="AW62" s="10"/>
      <c r="AX62" s="10"/>
      <c r="AY62" s="10"/>
      <c r="AZ62" s="10" t="s">
        <v>284</v>
      </c>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10"/>
      <c r="DV62" s="10"/>
      <c r="DW62" s="10"/>
      <c r="DX62" s="10"/>
      <c r="DY62" s="10"/>
      <c r="DZ62" s="10"/>
      <c r="EA62" s="10"/>
      <c r="EB62" s="10"/>
      <c r="EC62" s="10"/>
      <c r="ED62" s="10"/>
      <c r="EE62" s="10"/>
      <c r="EF62" s="10"/>
      <c r="EG62" s="10"/>
      <c r="EH62" s="10"/>
      <c r="EI62" s="10"/>
      <c r="EJ62" s="10"/>
      <c r="EK62" s="10"/>
      <c r="EL62" s="10"/>
      <c r="EM62" s="10"/>
      <c r="EN62" s="10"/>
      <c r="EO62" s="10"/>
      <c r="EP62" s="10"/>
      <c r="EQ62" s="10"/>
      <c r="ER62" s="10"/>
      <c r="ES62" s="10"/>
      <c r="ET62" s="10"/>
      <c r="EU62" s="10"/>
      <c r="EV62" s="10"/>
      <c r="EW62" s="10"/>
      <c r="EX62" s="10"/>
      <c r="EY62" s="10"/>
      <c r="EZ62" s="10"/>
      <c r="FA62" s="10"/>
      <c r="FB62" s="10"/>
      <c r="FC62" s="10"/>
      <c r="FD62" s="10"/>
      <c r="FE62" s="10"/>
      <c r="FF62" s="10"/>
      <c r="FG62" s="10"/>
      <c r="FH62" s="10"/>
      <c r="FI62" s="10"/>
      <c r="FJ62" s="10"/>
      <c r="FK62" s="10"/>
      <c r="FL62" s="10"/>
      <c r="FM62" s="10"/>
      <c r="FN62" s="10"/>
      <c r="FO62" s="10"/>
      <c r="FP62" s="10"/>
      <c r="FQ62" s="10"/>
      <c r="FR62" s="10"/>
      <c r="FS62" s="10"/>
      <c r="FT62" s="10"/>
      <c r="FU62" s="10"/>
      <c r="FV62" s="10"/>
      <c r="FW62" s="10"/>
      <c r="FX62" s="10"/>
      <c r="FY62" s="10"/>
      <c r="FZ62" s="10">
        <v>300</v>
      </c>
      <c r="GA62" s="10"/>
      <c r="GB62" s="10"/>
      <c r="GC62" s="10"/>
      <c r="GD62" s="10"/>
      <c r="GE62" s="10"/>
      <c r="GF62" s="10"/>
      <c r="GG62" s="10"/>
      <c r="GH62" s="10"/>
      <c r="GI62" s="10"/>
      <c r="GJ62" s="10"/>
      <c r="GK62" s="10"/>
      <c r="GL62" s="10"/>
      <c r="GM62" s="10"/>
      <c r="GN62" s="10"/>
      <c r="GO62" s="10"/>
      <c r="GP62" s="10"/>
      <c r="GQ62" s="10"/>
      <c r="GR62" s="10"/>
      <c r="GS62" s="10"/>
      <c r="GT62" s="10"/>
      <c r="GU62" s="10"/>
      <c r="GV62" s="10"/>
      <c r="GW62" s="10"/>
      <c r="GX62" s="10"/>
      <c r="GY62" s="10"/>
      <c r="GZ62" s="10"/>
      <c r="HA62" s="10"/>
      <c r="HB62" s="10"/>
      <c r="HC62" s="10"/>
      <c r="HD62" s="10"/>
      <c r="HE62" s="10"/>
      <c r="HF62" s="10"/>
      <c r="HG62" s="10"/>
      <c r="HH62" s="10"/>
      <c r="HI62" s="10"/>
      <c r="HJ62" s="10"/>
      <c r="HK62" s="10"/>
      <c r="HL62" s="10"/>
      <c r="HM62" s="10">
        <v>200</v>
      </c>
      <c r="HN62" s="10"/>
      <c r="HO62" s="10"/>
      <c r="HP62" s="10"/>
      <c r="HQ62" s="10"/>
      <c r="HR62" s="10"/>
      <c r="HS62" s="10"/>
      <c r="HT62" s="10"/>
      <c r="HU62" s="10"/>
      <c r="HV62" s="10" t="s">
        <v>292</v>
      </c>
      <c r="HW62" s="10"/>
      <c r="HX62" s="10"/>
      <c r="HY62" s="10"/>
      <c r="HZ62" s="10"/>
      <c r="IA62" s="10"/>
      <c r="IB62" s="10"/>
      <c r="IC62" s="10"/>
      <c r="ID62" s="10"/>
      <c r="IE62" s="10">
        <v>100</v>
      </c>
      <c r="IF62" s="10"/>
      <c r="IG62" s="10"/>
      <c r="IH62" s="10"/>
      <c r="II62" s="10"/>
      <c r="IJ62" s="10"/>
      <c r="IK62" s="10"/>
      <c r="IL62" s="10"/>
      <c r="IM62" s="10"/>
      <c r="IN62" s="10"/>
      <c r="IO62" s="10"/>
      <c r="IP62" s="10"/>
      <c r="IQ62" s="10"/>
      <c r="IR62" s="10"/>
      <c r="IS62" s="10"/>
      <c r="IT62" s="10"/>
      <c r="IU62" s="10"/>
      <c r="IV62" s="10"/>
      <c r="IW62" s="10"/>
      <c r="IX62" s="10"/>
      <c r="IY62" s="10"/>
      <c r="IZ62" s="10"/>
      <c r="JA62" s="10"/>
      <c r="JB62" s="10" t="s">
        <v>288</v>
      </c>
      <c r="JC62" s="10"/>
      <c r="JD62" s="10"/>
      <c r="JE62" s="10"/>
      <c r="JF62" s="10"/>
      <c r="JG62" s="10"/>
      <c r="JH62" s="10"/>
      <c r="JI62" s="10" t="s">
        <v>320</v>
      </c>
      <c r="JJ62" s="10"/>
      <c r="JK62" s="10"/>
      <c r="JL62" s="10"/>
      <c r="JM62" s="10"/>
      <c r="JN62" s="10"/>
      <c r="JO62" s="10">
        <v>30800</v>
      </c>
      <c r="JP62" s="11">
        <v>51616.32</v>
      </c>
      <c r="JQ62" s="11">
        <f t="shared" si="0"/>
        <v>43013.599999999999</v>
      </c>
      <c r="JR62" s="11">
        <f t="shared" si="1"/>
        <v>43120</v>
      </c>
      <c r="JS62">
        <f t="shared" si="2"/>
        <v>4.3120000000000003</v>
      </c>
    </row>
    <row r="63" spans="1:279" ht="51" hidden="1" customHeight="1" thickBot="1" x14ac:dyDescent="0.3">
      <c r="A63" s="7" t="s">
        <v>587</v>
      </c>
      <c r="B63" s="8" t="s">
        <v>584</v>
      </c>
      <c r="C63" s="8" t="s">
        <v>588</v>
      </c>
      <c r="D63" s="9" t="s">
        <v>589</v>
      </c>
      <c r="E63" s="9" t="s">
        <v>283</v>
      </c>
      <c r="F63" s="9">
        <v>1.2</v>
      </c>
      <c r="G63" s="10"/>
      <c r="H63" s="10"/>
      <c r="I63" s="10"/>
      <c r="J63" s="10"/>
      <c r="K63" s="10"/>
      <c r="L63" s="10"/>
      <c r="M63" s="10"/>
      <c r="N63" s="10"/>
      <c r="O63" s="10"/>
      <c r="P63" s="10"/>
      <c r="Q63" s="10"/>
      <c r="R63" s="10"/>
      <c r="S63" s="10"/>
      <c r="T63" s="10"/>
      <c r="U63" s="10"/>
      <c r="V63" s="10"/>
      <c r="W63" s="10"/>
      <c r="X63" s="10"/>
      <c r="Y63" s="10"/>
      <c r="Z63" s="10" t="s">
        <v>321</v>
      </c>
      <c r="AA63" s="10"/>
      <c r="AB63" s="10"/>
      <c r="AC63" s="10"/>
      <c r="AD63" s="10"/>
      <c r="AE63" s="10"/>
      <c r="AF63" s="10"/>
      <c r="AG63" s="10"/>
      <c r="AH63" s="10"/>
      <c r="AI63" s="10"/>
      <c r="AJ63" s="10"/>
      <c r="AK63" s="10"/>
      <c r="AL63" s="10"/>
      <c r="AM63" s="10"/>
      <c r="AN63" s="10"/>
      <c r="AO63" s="10"/>
      <c r="AP63" s="10"/>
      <c r="AQ63" s="10" t="s">
        <v>289</v>
      </c>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c r="DD63" s="10"/>
      <c r="DE63" s="10"/>
      <c r="DF63" s="10"/>
      <c r="DG63" s="10"/>
      <c r="DH63" s="10"/>
      <c r="DI63" s="10"/>
      <c r="DJ63" s="10"/>
      <c r="DK63" s="10"/>
      <c r="DL63" s="10"/>
      <c r="DM63" s="10"/>
      <c r="DN63" s="10"/>
      <c r="DO63" s="10"/>
      <c r="DP63" s="10"/>
      <c r="DQ63" s="10"/>
      <c r="DR63" s="10"/>
      <c r="DS63" s="10"/>
      <c r="DT63" s="10"/>
      <c r="DU63" s="10"/>
      <c r="DV63" s="10"/>
      <c r="DW63" s="10"/>
      <c r="DX63" s="10"/>
      <c r="DY63" s="10"/>
      <c r="DZ63" s="10"/>
      <c r="EA63" s="10"/>
      <c r="EB63" s="10"/>
      <c r="EC63" s="10"/>
      <c r="ED63" s="10"/>
      <c r="EE63" s="10"/>
      <c r="EF63" s="10"/>
      <c r="EG63" s="10"/>
      <c r="EH63" s="10"/>
      <c r="EI63" s="10"/>
      <c r="EJ63" s="10"/>
      <c r="EK63" s="10"/>
      <c r="EL63" s="10"/>
      <c r="EM63" s="10"/>
      <c r="EN63" s="10"/>
      <c r="EO63" s="10"/>
      <c r="EP63" s="10"/>
      <c r="EQ63" s="10"/>
      <c r="ER63" s="10"/>
      <c r="ES63" s="10"/>
      <c r="ET63" s="10"/>
      <c r="EU63" s="10"/>
      <c r="EV63" s="10"/>
      <c r="EW63" s="10"/>
      <c r="EX63" s="10"/>
      <c r="EY63" s="10"/>
      <c r="EZ63" s="10"/>
      <c r="FA63" s="10"/>
      <c r="FB63" s="10"/>
      <c r="FC63" s="10"/>
      <c r="FD63" s="10"/>
      <c r="FE63" s="10"/>
      <c r="FF63" s="10"/>
      <c r="FG63" s="10"/>
      <c r="FH63" s="10"/>
      <c r="FI63" s="10"/>
      <c r="FJ63" s="10"/>
      <c r="FK63" s="10"/>
      <c r="FL63" s="10"/>
      <c r="FM63" s="10"/>
      <c r="FN63" s="10"/>
      <c r="FO63" s="10"/>
      <c r="FP63" s="10"/>
      <c r="FQ63" s="10"/>
      <c r="FR63" s="10"/>
      <c r="FS63" s="10"/>
      <c r="FT63" s="10"/>
      <c r="FU63" s="10"/>
      <c r="FV63" s="10"/>
      <c r="FW63" s="10"/>
      <c r="FX63" s="10"/>
      <c r="FY63" s="10"/>
      <c r="FZ63" s="10"/>
      <c r="GA63" s="10"/>
      <c r="GB63" s="10"/>
      <c r="GC63" s="10"/>
      <c r="GD63" s="10"/>
      <c r="GE63" s="10"/>
      <c r="GF63" s="10"/>
      <c r="GG63" s="10"/>
      <c r="GH63" s="10"/>
      <c r="GI63" s="10"/>
      <c r="GJ63" s="10"/>
      <c r="GK63" s="10"/>
      <c r="GL63" s="10"/>
      <c r="GM63" s="10"/>
      <c r="GN63" s="10"/>
      <c r="GO63" s="10"/>
      <c r="GP63" s="10"/>
      <c r="GQ63" s="10"/>
      <c r="GR63" s="10"/>
      <c r="GS63" s="10"/>
      <c r="GT63" s="10"/>
      <c r="GU63" s="10"/>
      <c r="GV63" s="10"/>
      <c r="GW63" s="10"/>
      <c r="GX63" s="10"/>
      <c r="GY63" s="10"/>
      <c r="GZ63" s="10"/>
      <c r="HA63" s="10"/>
      <c r="HB63" s="10"/>
      <c r="HC63" s="10" t="s">
        <v>590</v>
      </c>
      <c r="HD63" s="10"/>
      <c r="HE63" s="10"/>
      <c r="HF63" s="10"/>
      <c r="HG63" s="10"/>
      <c r="HH63" s="10"/>
      <c r="HI63" s="10"/>
      <c r="HJ63" s="10"/>
      <c r="HK63" s="10"/>
      <c r="HL63" s="10"/>
      <c r="HM63" s="10"/>
      <c r="HN63" s="10"/>
      <c r="HO63" s="10"/>
      <c r="HP63" s="10"/>
      <c r="HQ63" s="10" t="s">
        <v>321</v>
      </c>
      <c r="HR63" s="10"/>
      <c r="HS63" s="10"/>
      <c r="HT63" s="10"/>
      <c r="HU63" s="10"/>
      <c r="HV63" s="10"/>
      <c r="HW63" s="10"/>
      <c r="HX63" s="10"/>
      <c r="HY63" s="10"/>
      <c r="HZ63" s="10"/>
      <c r="IA63" s="10"/>
      <c r="IB63" s="10"/>
      <c r="IC63" s="10"/>
      <c r="ID63" s="10"/>
      <c r="IE63" s="10"/>
      <c r="IF63" s="10"/>
      <c r="IG63" s="10"/>
      <c r="IH63" s="10"/>
      <c r="II63" s="10" t="s">
        <v>300</v>
      </c>
      <c r="IJ63" s="10"/>
      <c r="IK63" s="10"/>
      <c r="IL63" s="10"/>
      <c r="IM63" s="10"/>
      <c r="IN63" s="10"/>
      <c r="IO63" s="10"/>
      <c r="IP63" s="10"/>
      <c r="IQ63" s="10"/>
      <c r="IR63" s="10"/>
      <c r="IS63" s="10"/>
      <c r="IT63" s="10"/>
      <c r="IU63" s="10"/>
      <c r="IV63" s="10"/>
      <c r="IW63" s="10"/>
      <c r="IX63" s="10"/>
      <c r="IY63" s="10"/>
      <c r="IZ63" s="10"/>
      <c r="JA63" s="10"/>
      <c r="JB63" s="10"/>
      <c r="JC63" s="10" t="s">
        <v>294</v>
      </c>
      <c r="JD63" s="10"/>
      <c r="JE63" s="10"/>
      <c r="JF63" s="10"/>
      <c r="JG63" s="10"/>
      <c r="JH63" s="10"/>
      <c r="JI63" s="10"/>
      <c r="JJ63" s="10"/>
      <c r="JK63" s="10"/>
      <c r="JL63" s="10"/>
      <c r="JM63" s="10"/>
      <c r="JN63" s="10"/>
      <c r="JO63" s="10">
        <v>128000</v>
      </c>
      <c r="JP63" s="11">
        <v>184320</v>
      </c>
      <c r="JQ63" s="11">
        <f t="shared" si="0"/>
        <v>153600</v>
      </c>
      <c r="JR63" s="11">
        <f t="shared" si="1"/>
        <v>153600</v>
      </c>
      <c r="JS63">
        <f t="shared" si="2"/>
        <v>15.360000000000001</v>
      </c>
    </row>
    <row r="64" spans="1:279" ht="51" hidden="1" customHeight="1" thickBot="1" x14ac:dyDescent="0.3">
      <c r="A64" s="7" t="s">
        <v>591</v>
      </c>
      <c r="B64" s="8" t="s">
        <v>592</v>
      </c>
      <c r="C64" s="8" t="s">
        <v>593</v>
      </c>
      <c r="D64" s="9" t="s">
        <v>594</v>
      </c>
      <c r="E64" s="9" t="s">
        <v>283</v>
      </c>
      <c r="F64" s="9">
        <v>1</v>
      </c>
      <c r="G64" s="10" t="s">
        <v>287</v>
      </c>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t="s">
        <v>284</v>
      </c>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c r="CV64" s="10"/>
      <c r="CW64" s="10"/>
      <c r="CX64" s="10"/>
      <c r="CY64" s="10"/>
      <c r="CZ64" s="10"/>
      <c r="DA64" s="10"/>
      <c r="DB64" s="10"/>
      <c r="DC64" s="10"/>
      <c r="DD64" s="10"/>
      <c r="DE64" s="10"/>
      <c r="DF64" s="10" t="s">
        <v>288</v>
      </c>
      <c r="DG64" s="10"/>
      <c r="DH64" s="10"/>
      <c r="DI64" s="10"/>
      <c r="DJ64" s="10"/>
      <c r="DK64" s="10"/>
      <c r="DL64" s="10"/>
      <c r="DM64" s="10"/>
      <c r="DN64" s="10"/>
      <c r="DO64" s="10"/>
      <c r="DP64" s="10"/>
      <c r="DQ64" s="10"/>
      <c r="DR64" s="10"/>
      <c r="DS64" s="10"/>
      <c r="DT64" s="10"/>
      <c r="DU64" s="10"/>
      <c r="DV64" s="10"/>
      <c r="DW64" s="10"/>
      <c r="DX64" s="10"/>
      <c r="DY64" s="10"/>
      <c r="DZ64" s="10"/>
      <c r="EA64" s="10"/>
      <c r="EB64" s="10"/>
      <c r="EC64" s="10"/>
      <c r="ED64" s="10"/>
      <c r="EE64" s="10"/>
      <c r="EF64" s="10"/>
      <c r="EG64" s="10"/>
      <c r="EH64" s="10"/>
      <c r="EI64" s="10"/>
      <c r="EJ64" s="10"/>
      <c r="EK64" s="10"/>
      <c r="EL64" s="10"/>
      <c r="EM64" s="10"/>
      <c r="EN64" s="10"/>
      <c r="EO64" s="10"/>
      <c r="EP64" s="10"/>
      <c r="EQ64" s="10"/>
      <c r="ER64" s="10"/>
      <c r="ES64" s="10"/>
      <c r="ET64" s="10"/>
      <c r="EU64" s="10"/>
      <c r="EV64" s="10"/>
      <c r="EW64" s="10"/>
      <c r="EX64" s="10"/>
      <c r="EY64" s="10"/>
      <c r="EZ64" s="10" t="s">
        <v>288</v>
      </c>
      <c r="FA64" s="10"/>
      <c r="FB64" s="10"/>
      <c r="FC64" s="10"/>
      <c r="FD64" s="10"/>
      <c r="FE64" s="10"/>
      <c r="FF64" s="10"/>
      <c r="FG64" s="10"/>
      <c r="FH64" s="10"/>
      <c r="FI64" s="10"/>
      <c r="FJ64" s="10"/>
      <c r="FK64" s="10"/>
      <c r="FL64" s="10"/>
      <c r="FM64" s="10"/>
      <c r="FN64" s="10" t="s">
        <v>293</v>
      </c>
      <c r="FO64" s="10"/>
      <c r="FP64" s="10"/>
      <c r="FQ64" s="10" t="s">
        <v>300</v>
      </c>
      <c r="FR64" s="10"/>
      <c r="FS64" s="10"/>
      <c r="FT64" s="10"/>
      <c r="FU64" s="10"/>
      <c r="FV64" s="10"/>
      <c r="FW64" s="10"/>
      <c r="FX64" s="10"/>
      <c r="FY64" s="10"/>
      <c r="FZ64" s="10"/>
      <c r="GA64" s="10"/>
      <c r="GB64" s="10"/>
      <c r="GC64" s="10"/>
      <c r="GD64" s="10"/>
      <c r="GE64" s="10"/>
      <c r="GF64" s="10"/>
      <c r="GG64" s="10"/>
      <c r="GH64" s="10"/>
      <c r="GI64" s="10"/>
      <c r="GJ64" s="10"/>
      <c r="GK64" s="10"/>
      <c r="GL64" s="10"/>
      <c r="GM64" s="10"/>
      <c r="GN64" s="10"/>
      <c r="GO64" s="10"/>
      <c r="GP64" s="10"/>
      <c r="GQ64" s="10"/>
      <c r="GR64" s="10"/>
      <c r="GS64" s="10"/>
      <c r="GT64" s="10"/>
      <c r="GU64" s="10"/>
      <c r="GV64" s="10"/>
      <c r="GW64" s="10"/>
      <c r="GX64" s="10"/>
      <c r="GY64" s="10"/>
      <c r="GZ64" s="10"/>
      <c r="HA64" s="10"/>
      <c r="HB64" s="10"/>
      <c r="HC64" s="10"/>
      <c r="HD64" s="10"/>
      <c r="HE64" s="10"/>
      <c r="HF64" s="10"/>
      <c r="HG64" s="10"/>
      <c r="HH64" s="10"/>
      <c r="HI64" s="10"/>
      <c r="HJ64" s="10"/>
      <c r="HK64" s="10"/>
      <c r="HL64" s="10"/>
      <c r="HM64" s="10" t="s">
        <v>324</v>
      </c>
      <c r="HN64" s="10"/>
      <c r="HO64" s="10"/>
      <c r="HP64" s="10"/>
      <c r="HQ64" s="10"/>
      <c r="HR64" s="10"/>
      <c r="HS64" s="10"/>
      <c r="HT64" s="10" t="s">
        <v>290</v>
      </c>
      <c r="HU64" s="10"/>
      <c r="HV64" s="10"/>
      <c r="HW64" s="10"/>
      <c r="HX64" s="10"/>
      <c r="HY64" s="10"/>
      <c r="HZ64" s="10"/>
      <c r="IA64" s="10"/>
      <c r="IB64" s="10"/>
      <c r="IC64" s="10"/>
      <c r="ID64" s="10"/>
      <c r="IE64" s="10" t="s">
        <v>595</v>
      </c>
      <c r="IF64" s="10"/>
      <c r="IG64" s="10"/>
      <c r="IH64" s="10"/>
      <c r="II64" s="10"/>
      <c r="IJ64" s="10" t="s">
        <v>289</v>
      </c>
      <c r="IK64" s="10"/>
      <c r="IL64" s="10"/>
      <c r="IM64" s="10"/>
      <c r="IN64" s="10"/>
      <c r="IO64" s="10"/>
      <c r="IP64" s="10"/>
      <c r="IQ64" s="10" t="s">
        <v>294</v>
      </c>
      <c r="IR64" s="10"/>
      <c r="IS64" s="10"/>
      <c r="IT64" s="10"/>
      <c r="IU64" s="10"/>
      <c r="IV64" s="10"/>
      <c r="IW64" s="10" t="s">
        <v>303</v>
      </c>
      <c r="IX64" s="10"/>
      <c r="IY64" s="10"/>
      <c r="IZ64" s="10"/>
      <c r="JA64" s="10"/>
      <c r="JB64" s="10" t="s">
        <v>288</v>
      </c>
      <c r="JC64" s="10" t="s">
        <v>330</v>
      </c>
      <c r="JD64" s="10"/>
      <c r="JE64" s="10" t="s">
        <v>289</v>
      </c>
      <c r="JF64" s="10"/>
      <c r="JG64" s="10"/>
      <c r="JH64" s="10"/>
      <c r="JI64" s="10"/>
      <c r="JJ64" s="10"/>
      <c r="JK64" s="10"/>
      <c r="JL64" s="10"/>
      <c r="JM64" s="10"/>
      <c r="JN64" s="10"/>
      <c r="JO64" s="10">
        <v>167915</v>
      </c>
      <c r="JP64" s="11">
        <v>201498</v>
      </c>
      <c r="JQ64" s="11">
        <f t="shared" si="0"/>
        <v>167915</v>
      </c>
      <c r="JR64" s="11">
        <f t="shared" si="1"/>
        <v>167915</v>
      </c>
      <c r="JS64">
        <f t="shared" si="2"/>
        <v>16.791499999999999</v>
      </c>
    </row>
    <row r="65" spans="1:279" ht="51" hidden="1" customHeight="1" thickBot="1" x14ac:dyDescent="0.3">
      <c r="A65" s="7" t="s">
        <v>596</v>
      </c>
      <c r="B65" s="8" t="s">
        <v>592</v>
      </c>
      <c r="C65" s="8" t="s">
        <v>597</v>
      </c>
      <c r="D65" s="9" t="s">
        <v>598</v>
      </c>
      <c r="E65" s="9" t="s">
        <v>283</v>
      </c>
      <c r="F65" s="9">
        <v>0.8</v>
      </c>
      <c r="G65" s="10"/>
      <c r="H65" s="10"/>
      <c r="I65" s="10"/>
      <c r="J65" s="10"/>
      <c r="K65" s="10"/>
      <c r="L65" s="10"/>
      <c r="M65" s="10"/>
      <c r="N65" s="10"/>
      <c r="O65" s="10"/>
      <c r="P65" s="10"/>
      <c r="Q65" s="10"/>
      <c r="R65" s="10"/>
      <c r="S65" s="10"/>
      <c r="T65" s="10"/>
      <c r="U65" s="10"/>
      <c r="V65" s="10" t="s">
        <v>288</v>
      </c>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v>100</v>
      </c>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c r="CW65" s="10"/>
      <c r="CX65" s="10"/>
      <c r="CY65" s="10"/>
      <c r="CZ65" s="10"/>
      <c r="DA65" s="10"/>
      <c r="DB65" s="10"/>
      <c r="DC65" s="10"/>
      <c r="DD65" s="10"/>
      <c r="DE65" s="10"/>
      <c r="DF65" s="10"/>
      <c r="DG65" s="10"/>
      <c r="DH65" s="10"/>
      <c r="DI65" s="10"/>
      <c r="DJ65" s="10"/>
      <c r="DK65" s="10">
        <v>500</v>
      </c>
      <c r="DL65" s="10"/>
      <c r="DM65" s="10"/>
      <c r="DN65" s="10"/>
      <c r="DO65" s="10"/>
      <c r="DP65" s="10"/>
      <c r="DQ65" s="10"/>
      <c r="DR65" s="10"/>
      <c r="DS65" s="10"/>
      <c r="DT65" s="10"/>
      <c r="DU65" s="10"/>
      <c r="DV65" s="10"/>
      <c r="DW65" s="10"/>
      <c r="DX65" s="10">
        <v>100</v>
      </c>
      <c r="DY65" s="10"/>
      <c r="DZ65" s="10"/>
      <c r="EA65" s="10"/>
      <c r="EB65" s="10"/>
      <c r="EC65" s="10"/>
      <c r="ED65" s="10"/>
      <c r="EE65" s="10"/>
      <c r="EF65" s="10"/>
      <c r="EG65" s="10"/>
      <c r="EH65" s="10"/>
      <c r="EI65" s="10"/>
      <c r="EJ65" s="10"/>
      <c r="EK65" s="10"/>
      <c r="EL65" s="10"/>
      <c r="EM65" s="10"/>
      <c r="EN65" s="10"/>
      <c r="EO65" s="10"/>
      <c r="EP65" s="10">
        <v>100</v>
      </c>
      <c r="EQ65" s="10"/>
      <c r="ER65" s="10"/>
      <c r="ES65" s="10"/>
      <c r="ET65" s="10"/>
      <c r="EU65" s="10"/>
      <c r="EV65" s="10"/>
      <c r="EW65" s="10"/>
      <c r="EX65" s="10"/>
      <c r="EY65" s="10"/>
      <c r="EZ65" s="10" t="s">
        <v>288</v>
      </c>
      <c r="FA65" s="10"/>
      <c r="FB65" s="10"/>
      <c r="FC65" s="10"/>
      <c r="FD65" s="10"/>
      <c r="FE65" s="10"/>
      <c r="FF65" s="10"/>
      <c r="FG65" s="10"/>
      <c r="FH65" s="10"/>
      <c r="FI65" s="10"/>
      <c r="FJ65" s="10"/>
      <c r="FK65" s="10"/>
      <c r="FL65" s="10"/>
      <c r="FM65" s="10"/>
      <c r="FN65" s="10"/>
      <c r="FO65" s="10"/>
      <c r="FP65" s="10"/>
      <c r="FQ65" s="10"/>
      <c r="FR65" s="10"/>
      <c r="FS65" s="10"/>
      <c r="FT65" s="10"/>
      <c r="FU65" s="10"/>
      <c r="FV65" s="10"/>
      <c r="FW65" s="10"/>
      <c r="FX65" s="10"/>
      <c r="FY65" s="10"/>
      <c r="FZ65" s="10"/>
      <c r="GA65" s="10"/>
      <c r="GB65" s="10"/>
      <c r="GC65" s="10"/>
      <c r="GD65" s="10"/>
      <c r="GE65" s="10"/>
      <c r="GF65" s="10"/>
      <c r="GG65" s="10"/>
      <c r="GH65" s="10">
        <v>200</v>
      </c>
      <c r="GI65" s="10"/>
      <c r="GJ65" s="10"/>
      <c r="GK65" s="10"/>
      <c r="GL65" s="10"/>
      <c r="GM65" s="10"/>
      <c r="GN65" s="10"/>
      <c r="GO65" s="10"/>
      <c r="GP65" s="10"/>
      <c r="GQ65" s="10"/>
      <c r="GR65" s="10"/>
      <c r="GS65" s="10"/>
      <c r="GT65" s="10" t="s">
        <v>321</v>
      </c>
      <c r="GU65" s="10"/>
      <c r="GV65" s="10"/>
      <c r="GW65" s="10"/>
      <c r="GX65" s="10"/>
      <c r="GY65" s="10"/>
      <c r="GZ65" s="10" t="s">
        <v>289</v>
      </c>
      <c r="HA65" s="10"/>
      <c r="HB65" s="10"/>
      <c r="HC65" s="10"/>
      <c r="HD65" s="10"/>
      <c r="HE65" s="10"/>
      <c r="HF65" s="10"/>
      <c r="HG65" s="10" t="s">
        <v>321</v>
      </c>
      <c r="HH65" s="10"/>
      <c r="HI65" s="10"/>
      <c r="HJ65" s="10"/>
      <c r="HK65" s="10"/>
      <c r="HL65" s="10"/>
      <c r="HM65" s="10"/>
      <c r="HN65" s="10"/>
      <c r="HO65" s="10"/>
      <c r="HP65" s="10"/>
      <c r="HQ65" s="10"/>
      <c r="HR65" s="10" t="s">
        <v>300</v>
      </c>
      <c r="HS65" s="10"/>
      <c r="HT65" s="10"/>
      <c r="HU65" s="10"/>
      <c r="HV65" s="10"/>
      <c r="HW65" s="10"/>
      <c r="HX65" s="10"/>
      <c r="HY65" s="10"/>
      <c r="HZ65" s="10"/>
      <c r="IA65" s="10"/>
      <c r="IB65" s="10"/>
      <c r="IC65" s="10"/>
      <c r="ID65" s="10"/>
      <c r="IE65" s="10" t="s">
        <v>599</v>
      </c>
      <c r="IF65" s="10"/>
      <c r="IG65" s="10"/>
      <c r="IH65" s="10"/>
      <c r="II65" s="10" t="s">
        <v>289</v>
      </c>
      <c r="IJ65" s="10"/>
      <c r="IK65" s="10"/>
      <c r="IL65" s="10"/>
      <c r="IM65" s="10"/>
      <c r="IN65" s="10" t="s">
        <v>284</v>
      </c>
      <c r="IO65" s="10"/>
      <c r="IP65" s="10"/>
      <c r="IQ65" s="10" t="s">
        <v>289</v>
      </c>
      <c r="IR65" s="10"/>
      <c r="IS65" s="10"/>
      <c r="IT65" s="10"/>
      <c r="IU65" s="10"/>
      <c r="IV65" s="10"/>
      <c r="IW65" s="10"/>
      <c r="IX65" s="10"/>
      <c r="IY65" s="10"/>
      <c r="IZ65" s="10"/>
      <c r="JA65" s="10" t="s">
        <v>330</v>
      </c>
      <c r="JB65" s="10"/>
      <c r="JC65" s="10" t="s">
        <v>285</v>
      </c>
      <c r="JD65" s="10"/>
      <c r="JE65" s="10"/>
      <c r="JF65" s="10"/>
      <c r="JG65" s="10"/>
      <c r="JH65" s="10"/>
      <c r="JI65" s="10"/>
      <c r="JJ65" s="10"/>
      <c r="JK65" s="10"/>
      <c r="JL65" s="10"/>
      <c r="JM65" s="10"/>
      <c r="JN65" s="10"/>
      <c r="JO65" s="10">
        <v>139154</v>
      </c>
      <c r="JP65" s="11">
        <v>133347.84</v>
      </c>
      <c r="JQ65" s="11">
        <f t="shared" si="0"/>
        <v>111123.2</v>
      </c>
      <c r="JR65" s="11">
        <f t="shared" si="1"/>
        <v>111323.20000000001</v>
      </c>
      <c r="JS65">
        <f t="shared" si="2"/>
        <v>11.132320000000002</v>
      </c>
    </row>
    <row r="66" spans="1:279" ht="51" hidden="1" customHeight="1" thickBot="1" x14ac:dyDescent="0.3">
      <c r="A66" s="7" t="s">
        <v>600</v>
      </c>
      <c r="B66" s="8" t="s">
        <v>601</v>
      </c>
      <c r="C66" s="8" t="s">
        <v>602</v>
      </c>
      <c r="D66" s="9" t="s">
        <v>603</v>
      </c>
      <c r="E66" s="9" t="s">
        <v>283</v>
      </c>
      <c r="F66" s="9">
        <v>8.1999999999999993</v>
      </c>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c r="CV66" s="10"/>
      <c r="CW66" s="10"/>
      <c r="CX66" s="10"/>
      <c r="CY66" s="10"/>
      <c r="CZ66" s="10"/>
      <c r="DA66" s="10"/>
      <c r="DB66" s="10"/>
      <c r="DC66" s="10"/>
      <c r="DD66" s="10"/>
      <c r="DE66" s="10"/>
      <c r="DF66" s="10"/>
      <c r="DG66" s="10"/>
      <c r="DH66" s="10"/>
      <c r="DI66" s="10"/>
      <c r="DJ66" s="10"/>
      <c r="DK66" s="10"/>
      <c r="DL66" s="10"/>
      <c r="DM66" s="10"/>
      <c r="DN66" s="10"/>
      <c r="DO66" s="10"/>
      <c r="DP66" s="10"/>
      <c r="DQ66" s="10"/>
      <c r="DR66" s="10"/>
      <c r="DS66" s="10"/>
      <c r="DT66" s="10"/>
      <c r="DU66" s="10"/>
      <c r="DV66" s="10"/>
      <c r="DW66" s="10"/>
      <c r="DX66" s="10"/>
      <c r="DY66" s="10"/>
      <c r="DZ66" s="10"/>
      <c r="EA66" s="10"/>
      <c r="EB66" s="10"/>
      <c r="EC66" s="10"/>
      <c r="ED66" s="10"/>
      <c r="EE66" s="10"/>
      <c r="EF66" s="10"/>
      <c r="EG66" s="10" t="s">
        <v>284</v>
      </c>
      <c r="EH66" s="10"/>
      <c r="EI66" s="10"/>
      <c r="EJ66" s="10"/>
      <c r="EK66" s="10"/>
      <c r="EL66" s="10"/>
      <c r="EM66" s="10"/>
      <c r="EN66" s="10"/>
      <c r="EO66" s="10"/>
      <c r="EP66" s="10"/>
      <c r="EQ66" s="10"/>
      <c r="ER66" s="10"/>
      <c r="ES66" s="10"/>
      <c r="ET66" s="10"/>
      <c r="EU66" s="10"/>
      <c r="EV66" s="10"/>
      <c r="EW66" s="10"/>
      <c r="EX66" s="10"/>
      <c r="EY66" s="10"/>
      <c r="EZ66" s="10"/>
      <c r="FA66" s="10"/>
      <c r="FB66" s="10"/>
      <c r="FC66" s="10"/>
      <c r="FD66" s="10"/>
      <c r="FE66" s="10"/>
      <c r="FF66" s="10"/>
      <c r="FG66" s="10"/>
      <c r="FH66" s="10"/>
      <c r="FI66" s="10"/>
      <c r="FJ66" s="10"/>
      <c r="FK66" s="10"/>
      <c r="FL66" s="10"/>
      <c r="FM66" s="10"/>
      <c r="FN66" s="10"/>
      <c r="FO66" s="10"/>
      <c r="FP66" s="10"/>
      <c r="FQ66" s="10"/>
      <c r="FR66" s="10"/>
      <c r="FS66" s="10"/>
      <c r="FT66" s="10"/>
      <c r="FU66" s="10"/>
      <c r="FV66" s="10"/>
      <c r="FW66" s="10"/>
      <c r="FX66" s="10"/>
      <c r="FY66" s="10"/>
      <c r="FZ66" s="10"/>
      <c r="GA66" s="10"/>
      <c r="GB66" s="10"/>
      <c r="GC66" s="10"/>
      <c r="GD66" s="10"/>
      <c r="GE66" s="10"/>
      <c r="GF66" s="10"/>
      <c r="GG66" s="10"/>
      <c r="GH66" s="10"/>
      <c r="GI66" s="10"/>
      <c r="GJ66" s="10"/>
      <c r="GK66" s="10"/>
      <c r="GL66" s="10">
        <v>10</v>
      </c>
      <c r="GM66" s="10"/>
      <c r="GN66" s="10"/>
      <c r="GO66" s="10"/>
      <c r="GP66" s="10"/>
      <c r="GQ66" s="10"/>
      <c r="GR66" s="10"/>
      <c r="GS66" s="10"/>
      <c r="GT66" s="10"/>
      <c r="GU66" s="10"/>
      <c r="GV66" s="10"/>
      <c r="GW66" s="10"/>
      <c r="GX66" s="10"/>
      <c r="GY66" s="10"/>
      <c r="GZ66" s="10"/>
      <c r="HA66" s="10"/>
      <c r="HB66" s="10"/>
      <c r="HC66" s="10"/>
      <c r="HD66" s="10"/>
      <c r="HE66" s="10"/>
      <c r="HF66" s="10"/>
      <c r="HG66" s="10"/>
      <c r="HH66" s="10"/>
      <c r="HI66" s="10"/>
      <c r="HJ66" s="10"/>
      <c r="HK66" s="10"/>
      <c r="HL66" s="10"/>
      <c r="HM66" s="10"/>
      <c r="HN66" s="10"/>
      <c r="HO66" s="10"/>
      <c r="HP66" s="10"/>
      <c r="HQ66" s="10"/>
      <c r="HR66" s="10"/>
      <c r="HS66" s="10"/>
      <c r="HT66" s="10"/>
      <c r="HU66" s="10"/>
      <c r="HV66" s="10"/>
      <c r="HW66" s="10"/>
      <c r="HX66" s="10"/>
      <c r="HY66" s="10"/>
      <c r="HZ66" s="10"/>
      <c r="IA66" s="10"/>
      <c r="IB66" s="10"/>
      <c r="IC66" s="10"/>
      <c r="ID66" s="10"/>
      <c r="IE66" s="10"/>
      <c r="IF66" s="10"/>
      <c r="IG66" s="10"/>
      <c r="IH66" s="10"/>
      <c r="II66" s="10"/>
      <c r="IJ66" s="10"/>
      <c r="IK66" s="10"/>
      <c r="IL66" s="10"/>
      <c r="IM66" s="10"/>
      <c r="IN66" s="10"/>
      <c r="IO66" s="10"/>
      <c r="IP66" s="10"/>
      <c r="IQ66" s="10"/>
      <c r="IR66" s="10"/>
      <c r="IS66" s="10"/>
      <c r="IT66" s="10"/>
      <c r="IU66" s="10"/>
      <c r="IV66" s="10"/>
      <c r="IW66" s="10"/>
      <c r="IX66" s="10"/>
      <c r="IY66" s="10"/>
      <c r="IZ66" s="10"/>
      <c r="JA66" s="10"/>
      <c r="JB66" s="10"/>
      <c r="JC66" s="10"/>
      <c r="JD66" s="10"/>
      <c r="JE66" s="10" t="s">
        <v>300</v>
      </c>
      <c r="JF66" s="10"/>
      <c r="JG66" s="10"/>
      <c r="JH66" s="10"/>
      <c r="JI66" s="10"/>
      <c r="JJ66" s="10"/>
      <c r="JK66" s="10"/>
      <c r="JL66" s="10"/>
      <c r="JM66" s="10"/>
      <c r="JN66" s="10"/>
      <c r="JO66" s="10">
        <v>5010</v>
      </c>
      <c r="JP66" s="11">
        <v>49298.400000000001</v>
      </c>
      <c r="JQ66" s="11">
        <f t="shared" si="0"/>
        <v>41082</v>
      </c>
      <c r="JR66" s="11">
        <f t="shared" si="1"/>
        <v>41082</v>
      </c>
      <c r="JS66">
        <f t="shared" si="2"/>
        <v>4.1082000000000001</v>
      </c>
    </row>
    <row r="67" spans="1:279" ht="51" hidden="1" customHeight="1" thickBot="1" x14ac:dyDescent="0.3">
      <c r="A67" s="7" t="s">
        <v>604</v>
      </c>
      <c r="B67" s="8" t="s">
        <v>601</v>
      </c>
      <c r="C67" s="8" t="s">
        <v>605</v>
      </c>
      <c r="D67" s="9" t="s">
        <v>606</v>
      </c>
      <c r="E67" s="9" t="s">
        <v>283</v>
      </c>
      <c r="F67" s="9">
        <v>7.6</v>
      </c>
      <c r="G67" s="10">
        <v>10</v>
      </c>
      <c r="H67" s="10"/>
      <c r="I67" s="10"/>
      <c r="J67" s="10"/>
      <c r="K67" s="10"/>
      <c r="L67" s="10"/>
      <c r="M67" s="10"/>
      <c r="N67" s="10"/>
      <c r="O67" s="10"/>
      <c r="P67" s="10"/>
      <c r="Q67" s="10"/>
      <c r="R67" s="10"/>
      <c r="S67" s="10"/>
      <c r="T67" s="10"/>
      <c r="U67" s="10"/>
      <c r="V67" s="10" t="s">
        <v>607</v>
      </c>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c r="CY67" s="10"/>
      <c r="CZ67" s="10"/>
      <c r="DA67" s="10"/>
      <c r="DB67" s="10"/>
      <c r="DC67" s="10"/>
      <c r="DD67" s="10"/>
      <c r="DE67" s="10"/>
      <c r="DF67" s="10"/>
      <c r="DG67" s="10"/>
      <c r="DH67" s="10"/>
      <c r="DI67" s="10"/>
      <c r="DJ67" s="10"/>
      <c r="DK67" s="10">
        <v>100</v>
      </c>
      <c r="DL67" s="10"/>
      <c r="DM67" s="10"/>
      <c r="DN67" s="10"/>
      <c r="DO67" s="10"/>
      <c r="DP67" s="10"/>
      <c r="DQ67" s="10"/>
      <c r="DR67" s="10"/>
      <c r="DS67" s="10"/>
      <c r="DT67" s="10"/>
      <c r="DU67" s="10"/>
      <c r="DV67" s="10"/>
      <c r="DW67" s="10"/>
      <c r="DX67" s="10"/>
      <c r="DY67" s="10"/>
      <c r="DZ67" s="10"/>
      <c r="EA67" s="10"/>
      <c r="EB67" s="10"/>
      <c r="EC67" s="10"/>
      <c r="ED67" s="10"/>
      <c r="EE67" s="10"/>
      <c r="EF67" s="10"/>
      <c r="EG67" s="10"/>
      <c r="EH67" s="10"/>
      <c r="EI67" s="10"/>
      <c r="EJ67" s="10"/>
      <c r="EK67" s="10"/>
      <c r="EL67" s="10"/>
      <c r="EM67" s="10"/>
      <c r="EN67" s="10"/>
      <c r="EO67" s="10"/>
      <c r="EP67" s="10">
        <v>10</v>
      </c>
      <c r="EQ67" s="10"/>
      <c r="ER67" s="10"/>
      <c r="ES67" s="10"/>
      <c r="ET67" s="10"/>
      <c r="EU67" s="10"/>
      <c r="EV67" s="10"/>
      <c r="EW67" s="10"/>
      <c r="EX67" s="10"/>
      <c r="EY67" s="10"/>
      <c r="EZ67" s="10"/>
      <c r="FA67" s="10"/>
      <c r="FB67" s="10"/>
      <c r="FC67" s="10"/>
      <c r="FD67" s="10"/>
      <c r="FE67" s="10"/>
      <c r="FF67" s="10"/>
      <c r="FG67" s="10"/>
      <c r="FH67" s="10"/>
      <c r="FI67" s="10"/>
      <c r="FJ67" s="10"/>
      <c r="FK67" s="10"/>
      <c r="FL67" s="10"/>
      <c r="FM67" s="10"/>
      <c r="FN67" s="10"/>
      <c r="FO67" s="10"/>
      <c r="FP67" s="10"/>
      <c r="FQ67" s="10"/>
      <c r="FR67" s="10"/>
      <c r="FS67" s="10">
        <v>500</v>
      </c>
      <c r="FT67" s="10"/>
      <c r="FU67" s="10"/>
      <c r="FV67" s="10"/>
      <c r="FW67" s="10"/>
      <c r="FX67" s="10"/>
      <c r="FY67" s="10"/>
      <c r="FZ67" s="10"/>
      <c r="GA67" s="10"/>
      <c r="GB67" s="10"/>
      <c r="GC67" s="10"/>
      <c r="GD67" s="10"/>
      <c r="GE67" s="10"/>
      <c r="GF67" s="10"/>
      <c r="GG67" s="10"/>
      <c r="GH67" s="10"/>
      <c r="GI67" s="10"/>
      <c r="GJ67" s="10"/>
      <c r="GK67" s="10"/>
      <c r="GL67" s="10"/>
      <c r="GM67" s="10"/>
      <c r="GN67" s="10"/>
      <c r="GO67" s="10"/>
      <c r="GP67" s="10"/>
      <c r="GQ67" s="10"/>
      <c r="GR67" s="10"/>
      <c r="GS67" s="10"/>
      <c r="GT67" s="10"/>
      <c r="GU67" s="10"/>
      <c r="GV67" s="10"/>
      <c r="GW67" s="10"/>
      <c r="GX67" s="10"/>
      <c r="GY67" s="10"/>
      <c r="GZ67" s="10">
        <v>200</v>
      </c>
      <c r="HA67" s="10"/>
      <c r="HB67" s="10"/>
      <c r="HC67" s="10"/>
      <c r="HD67" s="10"/>
      <c r="HE67" s="10" t="s">
        <v>293</v>
      </c>
      <c r="HF67" s="10"/>
      <c r="HG67" s="10"/>
      <c r="HH67" s="10"/>
      <c r="HI67" s="10"/>
      <c r="HJ67" s="10"/>
      <c r="HK67" s="10"/>
      <c r="HL67" s="10"/>
      <c r="HM67" s="10"/>
      <c r="HN67" s="10"/>
      <c r="HO67" s="10"/>
      <c r="HP67" s="10"/>
      <c r="HQ67" s="10"/>
      <c r="HR67" s="10"/>
      <c r="HS67" s="10"/>
      <c r="HT67" s="10"/>
      <c r="HU67" s="10"/>
      <c r="HV67" s="10"/>
      <c r="HW67" s="10"/>
      <c r="HX67" s="10"/>
      <c r="HY67" s="10"/>
      <c r="HZ67" s="10"/>
      <c r="IA67" s="10"/>
      <c r="IB67" s="10"/>
      <c r="IC67" s="10">
        <v>600</v>
      </c>
      <c r="ID67" s="10"/>
      <c r="IE67" s="10"/>
      <c r="IF67" s="10"/>
      <c r="IG67" s="10"/>
      <c r="IH67" s="10"/>
      <c r="II67" s="10"/>
      <c r="IJ67" s="10"/>
      <c r="IK67" s="10"/>
      <c r="IL67" s="10"/>
      <c r="IM67" s="10"/>
      <c r="IN67" s="10" t="s">
        <v>289</v>
      </c>
      <c r="IO67" s="10"/>
      <c r="IP67" s="10"/>
      <c r="IQ67" s="10"/>
      <c r="IR67" s="10"/>
      <c r="IS67" s="10"/>
      <c r="IT67" s="10"/>
      <c r="IU67" s="10"/>
      <c r="IV67" s="10" t="s">
        <v>324</v>
      </c>
      <c r="IW67" s="10"/>
      <c r="IX67" s="10"/>
      <c r="IY67" s="10"/>
      <c r="IZ67" s="10"/>
      <c r="JA67" s="10"/>
      <c r="JB67" s="10"/>
      <c r="JC67" s="10" t="s">
        <v>284</v>
      </c>
      <c r="JD67" s="10"/>
      <c r="JE67" s="10"/>
      <c r="JF67" s="10"/>
      <c r="JG67" s="10" t="s">
        <v>284</v>
      </c>
      <c r="JH67" s="10" t="s">
        <v>288</v>
      </c>
      <c r="JI67" s="10"/>
      <c r="JJ67" s="10"/>
      <c r="JK67" s="10">
        <v>10</v>
      </c>
      <c r="JL67" s="10"/>
      <c r="JM67" s="10"/>
      <c r="JN67" s="10"/>
      <c r="JO67" s="10">
        <v>46230</v>
      </c>
      <c r="JP67" s="11">
        <v>421489.91999999998</v>
      </c>
      <c r="JQ67" s="11">
        <f t="shared" si="0"/>
        <v>351241.6</v>
      </c>
      <c r="JR67" s="11">
        <f t="shared" si="1"/>
        <v>351348</v>
      </c>
      <c r="JS67">
        <f t="shared" si="2"/>
        <v>35.134799999999998</v>
      </c>
    </row>
    <row r="68" spans="1:279" ht="51" hidden="1" customHeight="1" thickBot="1" x14ac:dyDescent="0.3">
      <c r="A68" s="7" t="s">
        <v>608</v>
      </c>
      <c r="B68" s="8" t="s">
        <v>609</v>
      </c>
      <c r="C68" s="8" t="s">
        <v>610</v>
      </c>
      <c r="D68" s="9" t="s">
        <v>611</v>
      </c>
      <c r="E68" s="9" t="s">
        <v>283</v>
      </c>
      <c r="F68" s="9">
        <v>86</v>
      </c>
      <c r="G68" s="10"/>
      <c r="H68" s="10"/>
      <c r="I68" s="10"/>
      <c r="J68" s="10"/>
      <c r="K68" s="10"/>
      <c r="L68" s="10"/>
      <c r="M68" s="10"/>
      <c r="N68" s="10"/>
      <c r="O68" s="10"/>
      <c r="P68" s="10"/>
      <c r="Q68" s="10"/>
      <c r="R68" s="10"/>
      <c r="S68" s="10"/>
      <c r="T68" s="10"/>
      <c r="U68" s="10"/>
      <c r="V68" s="10"/>
      <c r="W68" s="10"/>
      <c r="X68" s="10"/>
      <c r="Y68" s="10"/>
      <c r="Z68" s="10"/>
      <c r="AA68" s="10"/>
      <c r="AB68" s="10"/>
      <c r="AC68" s="10"/>
      <c r="AD68" s="10">
        <v>15</v>
      </c>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c r="CL68" s="10"/>
      <c r="CM68" s="10"/>
      <c r="CN68" s="10"/>
      <c r="CO68" s="10"/>
      <c r="CP68" s="10"/>
      <c r="CQ68" s="10"/>
      <c r="CR68" s="10"/>
      <c r="CS68" s="10"/>
      <c r="CT68" s="10"/>
      <c r="CU68" s="10"/>
      <c r="CV68" s="10"/>
      <c r="CW68" s="10"/>
      <c r="CX68" s="10"/>
      <c r="CY68" s="10"/>
      <c r="CZ68" s="10"/>
      <c r="DA68" s="10"/>
      <c r="DB68" s="10"/>
      <c r="DC68" s="10"/>
      <c r="DD68" s="10"/>
      <c r="DE68" s="10"/>
      <c r="DF68" s="10"/>
      <c r="DG68" s="10"/>
      <c r="DH68" s="10"/>
      <c r="DI68" s="10"/>
      <c r="DJ68" s="10"/>
      <c r="DK68" s="10"/>
      <c r="DL68" s="10"/>
      <c r="DM68" s="10"/>
      <c r="DN68" s="10"/>
      <c r="DO68" s="10"/>
      <c r="DP68" s="10"/>
      <c r="DQ68" s="10"/>
      <c r="DR68" s="10"/>
      <c r="DS68" s="10"/>
      <c r="DT68" s="10"/>
      <c r="DU68" s="10"/>
      <c r="DV68" s="10"/>
      <c r="DW68" s="10"/>
      <c r="DX68" s="10"/>
      <c r="DY68" s="10"/>
      <c r="DZ68" s="10"/>
      <c r="EA68" s="10"/>
      <c r="EB68" s="10"/>
      <c r="EC68" s="10"/>
      <c r="ED68" s="10"/>
      <c r="EE68" s="10"/>
      <c r="EF68" s="10"/>
      <c r="EG68" s="10"/>
      <c r="EH68" s="10"/>
      <c r="EI68" s="10"/>
      <c r="EJ68" s="10"/>
      <c r="EK68" s="10"/>
      <c r="EL68" s="10"/>
      <c r="EM68" s="10"/>
      <c r="EN68" s="10"/>
      <c r="EO68" s="10"/>
      <c r="EP68" s="10"/>
      <c r="EQ68" s="10"/>
      <c r="ER68" s="10"/>
      <c r="ES68" s="10"/>
      <c r="ET68" s="10"/>
      <c r="EU68" s="10"/>
      <c r="EV68" s="10"/>
      <c r="EW68" s="10"/>
      <c r="EX68" s="10"/>
      <c r="EY68" s="10"/>
      <c r="EZ68" s="10"/>
      <c r="FA68" s="10"/>
      <c r="FB68" s="10"/>
      <c r="FC68" s="10"/>
      <c r="FD68" s="10"/>
      <c r="FE68" s="10">
        <v>10</v>
      </c>
      <c r="FF68" s="10"/>
      <c r="FG68" s="10"/>
      <c r="FH68" s="10"/>
      <c r="FI68" s="10"/>
      <c r="FJ68" s="10"/>
      <c r="FK68" s="10"/>
      <c r="FL68" s="10"/>
      <c r="FM68" s="10"/>
      <c r="FN68" s="10"/>
      <c r="FO68" s="10"/>
      <c r="FP68" s="10"/>
      <c r="FQ68" s="10"/>
      <c r="FR68" s="10"/>
      <c r="FS68" s="10"/>
      <c r="FT68" s="10"/>
      <c r="FU68" s="10"/>
      <c r="FV68" s="10"/>
      <c r="FW68" s="10"/>
      <c r="FX68" s="10"/>
      <c r="FY68" s="10"/>
      <c r="FZ68" s="10"/>
      <c r="GA68" s="10"/>
      <c r="GB68" s="10"/>
      <c r="GC68" s="10"/>
      <c r="GD68" s="10"/>
      <c r="GE68" s="10"/>
      <c r="GF68" s="10"/>
      <c r="GG68" s="10"/>
      <c r="GH68" s="10"/>
      <c r="GI68" s="10"/>
      <c r="GJ68" s="10"/>
      <c r="GK68" s="10"/>
      <c r="GL68" s="10"/>
      <c r="GM68" s="10"/>
      <c r="GN68" s="10"/>
      <c r="GO68" s="10"/>
      <c r="GP68" s="10"/>
      <c r="GQ68" s="10"/>
      <c r="GR68" s="10"/>
      <c r="GS68" s="10"/>
      <c r="GT68" s="10"/>
      <c r="GU68" s="10"/>
      <c r="GV68" s="10"/>
      <c r="GW68" s="10"/>
      <c r="GX68" s="10"/>
      <c r="GY68" s="10"/>
      <c r="GZ68" s="10"/>
      <c r="HA68" s="10"/>
      <c r="HB68" s="10"/>
      <c r="HC68" s="10"/>
      <c r="HD68" s="10"/>
      <c r="HE68" s="10"/>
      <c r="HF68" s="10"/>
      <c r="HG68" s="10"/>
      <c r="HH68" s="10"/>
      <c r="HI68" s="10"/>
      <c r="HJ68" s="10"/>
      <c r="HK68" s="10">
        <v>10</v>
      </c>
      <c r="HL68" s="10"/>
      <c r="HM68" s="10"/>
      <c r="HN68" s="10"/>
      <c r="HO68" s="10"/>
      <c r="HP68" s="10"/>
      <c r="HQ68" s="10"/>
      <c r="HR68" s="10"/>
      <c r="HS68" s="10"/>
      <c r="HT68" s="10"/>
      <c r="HU68" s="10"/>
      <c r="HV68" s="10"/>
      <c r="HW68" s="10"/>
      <c r="HX68" s="10"/>
      <c r="HY68" s="10"/>
      <c r="HZ68" s="10"/>
      <c r="IA68" s="10"/>
      <c r="IB68" s="10"/>
      <c r="IC68" s="10"/>
      <c r="ID68" s="10"/>
      <c r="IE68" s="10"/>
      <c r="IF68" s="10"/>
      <c r="IG68" s="10"/>
      <c r="IH68" s="10"/>
      <c r="II68" s="10"/>
      <c r="IJ68" s="10"/>
      <c r="IK68" s="10"/>
      <c r="IL68" s="10"/>
      <c r="IM68" s="10"/>
      <c r="IN68" s="10"/>
      <c r="IO68" s="10"/>
      <c r="IP68" s="10"/>
      <c r="IQ68" s="10"/>
      <c r="IR68" s="10"/>
      <c r="IS68" s="10"/>
      <c r="IT68" s="10"/>
      <c r="IU68" s="10"/>
      <c r="IV68" s="10"/>
      <c r="IW68" s="10"/>
      <c r="IX68" s="10"/>
      <c r="IY68" s="10"/>
      <c r="IZ68" s="10"/>
      <c r="JA68" s="10"/>
      <c r="JB68" s="10"/>
      <c r="JC68" s="10"/>
      <c r="JD68" s="10"/>
      <c r="JE68" s="10" t="s">
        <v>289</v>
      </c>
      <c r="JF68" s="10"/>
      <c r="JG68" s="10"/>
      <c r="JH68" s="10"/>
      <c r="JI68" s="10"/>
      <c r="JJ68" s="10"/>
      <c r="JK68" s="10"/>
      <c r="JL68" s="10"/>
      <c r="JM68" s="10"/>
      <c r="JN68" s="10"/>
      <c r="JO68" s="10">
        <v>2035</v>
      </c>
      <c r="JP68" s="11">
        <v>209392.8</v>
      </c>
      <c r="JQ68" s="11">
        <f t="shared" si="0"/>
        <v>174494</v>
      </c>
      <c r="JR68" s="11">
        <f t="shared" si="1"/>
        <v>175010</v>
      </c>
      <c r="JS68">
        <f t="shared" si="2"/>
        <v>17.501000000000001</v>
      </c>
    </row>
    <row r="69" spans="1:279" ht="51" hidden="1" customHeight="1" thickBot="1" x14ac:dyDescent="0.3">
      <c r="A69" s="7" t="s">
        <v>612</v>
      </c>
      <c r="B69" s="8" t="s">
        <v>609</v>
      </c>
      <c r="C69" s="8" t="s">
        <v>613</v>
      </c>
      <c r="D69" s="9" t="s">
        <v>614</v>
      </c>
      <c r="E69" s="9" t="s">
        <v>283</v>
      </c>
      <c r="F69" s="9">
        <v>78</v>
      </c>
      <c r="G69" s="10">
        <v>500</v>
      </c>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v>10</v>
      </c>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10"/>
      <c r="CS69" s="10"/>
      <c r="CT69" s="10"/>
      <c r="CU69" s="10"/>
      <c r="CV69" s="10"/>
      <c r="CW69" s="10"/>
      <c r="CX69" s="10"/>
      <c r="CY69" s="10"/>
      <c r="CZ69" s="10"/>
      <c r="DA69" s="10"/>
      <c r="DB69" s="10"/>
      <c r="DC69" s="10"/>
      <c r="DD69" s="10"/>
      <c r="DE69" s="10"/>
      <c r="DF69" s="10"/>
      <c r="DG69" s="10"/>
      <c r="DH69" s="10"/>
      <c r="DI69" s="10"/>
      <c r="DJ69" s="10"/>
      <c r="DK69" s="10"/>
      <c r="DL69" s="10"/>
      <c r="DM69" s="10"/>
      <c r="DN69" s="10"/>
      <c r="DO69" s="10"/>
      <c r="DP69" s="10"/>
      <c r="DQ69" s="10"/>
      <c r="DR69" s="10"/>
      <c r="DS69" s="10"/>
      <c r="DT69" s="10"/>
      <c r="DU69" s="10"/>
      <c r="DV69" s="10"/>
      <c r="DW69" s="10"/>
      <c r="DX69" s="10"/>
      <c r="DY69" s="10"/>
      <c r="DZ69" s="10"/>
      <c r="EA69" s="10"/>
      <c r="EB69" s="10"/>
      <c r="EC69" s="10"/>
      <c r="ED69" s="10"/>
      <c r="EE69" s="10"/>
      <c r="EF69" s="10"/>
      <c r="EG69" s="10"/>
      <c r="EH69" s="10"/>
      <c r="EI69" s="10"/>
      <c r="EJ69" s="10"/>
      <c r="EK69" s="10"/>
      <c r="EL69" s="10"/>
      <c r="EM69" s="10"/>
      <c r="EN69" s="10"/>
      <c r="EO69" s="10"/>
      <c r="EP69" s="10"/>
      <c r="EQ69" s="10"/>
      <c r="ER69" s="10"/>
      <c r="ES69" s="10"/>
      <c r="ET69" s="10"/>
      <c r="EU69" s="10"/>
      <c r="EV69" s="10"/>
      <c r="EW69" s="10"/>
      <c r="EX69" s="10"/>
      <c r="EY69" s="10"/>
      <c r="EZ69" s="10"/>
      <c r="FA69" s="10"/>
      <c r="FB69" s="10"/>
      <c r="FC69" s="10"/>
      <c r="FD69" s="10"/>
      <c r="FE69" s="10"/>
      <c r="FF69" s="10"/>
      <c r="FG69" s="10"/>
      <c r="FH69" s="10"/>
      <c r="FI69" s="10"/>
      <c r="FJ69" s="10"/>
      <c r="FK69" s="10"/>
      <c r="FL69" s="10"/>
      <c r="FM69" s="10"/>
      <c r="FN69" s="10"/>
      <c r="FO69" s="10"/>
      <c r="FP69" s="10"/>
      <c r="FQ69" s="10"/>
      <c r="FR69" s="10"/>
      <c r="FS69" s="10"/>
      <c r="FT69" s="10"/>
      <c r="FU69" s="10"/>
      <c r="FV69" s="10"/>
      <c r="FW69" s="10"/>
      <c r="FX69" s="10"/>
      <c r="FY69" s="10"/>
      <c r="FZ69" s="10"/>
      <c r="GA69" s="10"/>
      <c r="GB69" s="10"/>
      <c r="GC69" s="10"/>
      <c r="GD69" s="10"/>
      <c r="GE69" s="10"/>
      <c r="GF69" s="10"/>
      <c r="GG69" s="10"/>
      <c r="GH69" s="10"/>
      <c r="GI69" s="10"/>
      <c r="GJ69" s="10"/>
      <c r="GK69" s="10"/>
      <c r="GL69" s="10"/>
      <c r="GM69" s="10"/>
      <c r="GN69" s="10"/>
      <c r="GO69" s="10"/>
      <c r="GP69" s="10"/>
      <c r="GQ69" s="10"/>
      <c r="GR69" s="10"/>
      <c r="GS69" s="10"/>
      <c r="GT69" s="10"/>
      <c r="GU69" s="10"/>
      <c r="GV69" s="10"/>
      <c r="GW69" s="10"/>
      <c r="GX69" s="10"/>
      <c r="GY69" s="10"/>
      <c r="GZ69" s="10"/>
      <c r="HA69" s="10"/>
      <c r="HB69" s="10"/>
      <c r="HC69" s="10"/>
      <c r="HD69" s="10"/>
      <c r="HE69" s="10">
        <v>500</v>
      </c>
      <c r="HF69" s="10"/>
      <c r="HG69" s="10"/>
      <c r="HH69" s="10"/>
      <c r="HI69" s="10"/>
      <c r="HJ69" s="10"/>
      <c r="HK69" s="10"/>
      <c r="HL69" s="10"/>
      <c r="HM69" s="10"/>
      <c r="HN69" s="10"/>
      <c r="HO69" s="10"/>
      <c r="HP69" s="10"/>
      <c r="HQ69" s="10"/>
      <c r="HR69" s="10"/>
      <c r="HS69" s="10"/>
      <c r="HT69" s="10"/>
      <c r="HU69" s="10"/>
      <c r="HV69" s="10"/>
      <c r="HW69" s="10"/>
      <c r="HX69" s="10"/>
      <c r="HY69" s="10"/>
      <c r="HZ69" s="10"/>
      <c r="IA69" s="10"/>
      <c r="IB69" s="10"/>
      <c r="IC69" s="10"/>
      <c r="ID69" s="10"/>
      <c r="IE69" s="10"/>
      <c r="IF69" s="10"/>
      <c r="IG69" s="10"/>
      <c r="IH69" s="10"/>
      <c r="II69" s="10"/>
      <c r="IJ69" s="10"/>
      <c r="IK69" s="10"/>
      <c r="IL69" s="10"/>
      <c r="IM69" s="10"/>
      <c r="IN69" s="10">
        <v>225</v>
      </c>
      <c r="IO69" s="10"/>
      <c r="IP69" s="10"/>
      <c r="IQ69" s="10"/>
      <c r="IR69" s="10"/>
      <c r="IS69" s="10"/>
      <c r="IT69" s="10"/>
      <c r="IU69" s="10"/>
      <c r="IV69" s="10"/>
      <c r="IW69" s="10"/>
      <c r="IX69" s="10"/>
      <c r="IY69" s="10"/>
      <c r="IZ69" s="10"/>
      <c r="JA69" s="10"/>
      <c r="JB69" s="10"/>
      <c r="JC69" s="10"/>
      <c r="JD69" s="10"/>
      <c r="JE69" s="10"/>
      <c r="JF69" s="10"/>
      <c r="JG69" s="10"/>
      <c r="JH69" s="10"/>
      <c r="JI69" s="10"/>
      <c r="JJ69" s="10"/>
      <c r="JK69" s="10"/>
      <c r="JL69" s="10"/>
      <c r="JM69" s="10"/>
      <c r="JN69" s="10"/>
      <c r="JO69" s="10">
        <v>1235</v>
      </c>
      <c r="JP69" s="11">
        <v>115596</v>
      </c>
      <c r="JQ69" s="11">
        <f t="shared" si="0"/>
        <v>96330</v>
      </c>
      <c r="JR69" s="11">
        <f t="shared" si="1"/>
        <v>96330</v>
      </c>
      <c r="JS69">
        <f t="shared" si="2"/>
        <v>9.6330000000000009</v>
      </c>
    </row>
    <row r="70" spans="1:279" ht="51" hidden="1" customHeight="1" thickBot="1" x14ac:dyDescent="0.3">
      <c r="A70" s="7" t="s">
        <v>615</v>
      </c>
      <c r="B70" s="8" t="s">
        <v>616</v>
      </c>
      <c r="C70" s="8" t="s">
        <v>617</v>
      </c>
      <c r="D70" s="9" t="s">
        <v>618</v>
      </c>
      <c r="E70" s="9" t="s">
        <v>283</v>
      </c>
      <c r="F70" s="9">
        <v>3.51</v>
      </c>
      <c r="G70" s="10"/>
      <c r="H70" s="10"/>
      <c r="I70" s="10"/>
      <c r="J70" s="10"/>
      <c r="K70" s="10"/>
      <c r="L70" s="10"/>
      <c r="M70" s="10"/>
      <c r="N70" s="10"/>
      <c r="O70" s="10"/>
      <c r="P70" s="10"/>
      <c r="Q70" s="10"/>
      <c r="R70" s="10"/>
      <c r="S70" s="10"/>
      <c r="T70" s="10"/>
      <c r="U70" s="10">
        <v>500</v>
      </c>
      <c r="V70" s="10"/>
      <c r="W70" s="10"/>
      <c r="X70" s="10"/>
      <c r="Y70" s="10"/>
      <c r="Z70" s="10"/>
      <c r="AA70" s="10"/>
      <c r="AB70" s="10">
        <v>250</v>
      </c>
      <c r="AC70" s="10"/>
      <c r="AD70" s="10"/>
      <c r="AE70" s="10"/>
      <c r="AF70" s="10"/>
      <c r="AG70" s="10"/>
      <c r="AH70" s="10">
        <v>250</v>
      </c>
      <c r="AI70" s="10"/>
      <c r="AJ70" s="10"/>
      <c r="AK70" s="10"/>
      <c r="AL70" s="10">
        <v>600</v>
      </c>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c r="CP70" s="10">
        <v>250</v>
      </c>
      <c r="CQ70" s="10"/>
      <c r="CR70" s="10"/>
      <c r="CS70" s="10"/>
      <c r="CT70" s="10"/>
      <c r="CU70" s="10"/>
      <c r="CV70" s="10"/>
      <c r="CW70" s="10"/>
      <c r="CX70" s="10"/>
      <c r="CY70" s="10"/>
      <c r="CZ70" s="10"/>
      <c r="DA70" s="10"/>
      <c r="DB70" s="10"/>
      <c r="DC70" s="10"/>
      <c r="DD70" s="10"/>
      <c r="DE70" s="10"/>
      <c r="DF70" s="10"/>
      <c r="DG70" s="10"/>
      <c r="DH70" s="10"/>
      <c r="DI70" s="10"/>
      <c r="DJ70" s="10"/>
      <c r="DK70" s="10"/>
      <c r="DL70" s="10"/>
      <c r="DM70" s="10"/>
      <c r="DN70" s="10"/>
      <c r="DO70" s="10"/>
      <c r="DP70" s="10"/>
      <c r="DQ70" s="10"/>
      <c r="DR70" s="10"/>
      <c r="DS70" s="10"/>
      <c r="DT70" s="10"/>
      <c r="DU70" s="10"/>
      <c r="DV70" s="10"/>
      <c r="DW70" s="10"/>
      <c r="DX70" s="10"/>
      <c r="DY70" s="10"/>
      <c r="DZ70" s="10"/>
      <c r="EA70" s="10"/>
      <c r="EB70" s="10"/>
      <c r="EC70" s="10"/>
      <c r="ED70" s="10"/>
      <c r="EE70" s="10"/>
      <c r="EF70" s="10"/>
      <c r="EG70" s="10"/>
      <c r="EH70" s="10"/>
      <c r="EI70" s="10"/>
      <c r="EJ70" s="10"/>
      <c r="EK70" s="10"/>
      <c r="EL70" s="10"/>
      <c r="EM70" s="10"/>
      <c r="EN70" s="10"/>
      <c r="EO70" s="10"/>
      <c r="EP70" s="10"/>
      <c r="EQ70" s="10"/>
      <c r="ER70" s="10"/>
      <c r="ES70" s="10"/>
      <c r="ET70" s="10"/>
      <c r="EU70" s="10"/>
      <c r="EV70" s="10"/>
      <c r="EW70" s="10"/>
      <c r="EX70" s="10"/>
      <c r="EY70" s="10"/>
      <c r="EZ70" s="10">
        <v>250</v>
      </c>
      <c r="FA70" s="10"/>
      <c r="FB70" s="10"/>
      <c r="FC70" s="10"/>
      <c r="FD70" s="10"/>
      <c r="FE70" s="10"/>
      <c r="FF70" s="10"/>
      <c r="FG70" s="10"/>
      <c r="FH70" s="10"/>
      <c r="FI70" s="10"/>
      <c r="FJ70" s="10"/>
      <c r="FK70" s="10"/>
      <c r="FL70" s="10"/>
      <c r="FM70" s="10"/>
      <c r="FN70" s="10"/>
      <c r="FO70" s="10"/>
      <c r="FP70" s="10"/>
      <c r="FQ70" s="10"/>
      <c r="FR70" s="10"/>
      <c r="FS70" s="10" t="s">
        <v>284</v>
      </c>
      <c r="FT70" s="10"/>
      <c r="FU70" s="10"/>
      <c r="FV70" s="10"/>
      <c r="FW70" s="10"/>
      <c r="FX70" s="10"/>
      <c r="FY70" s="10"/>
      <c r="FZ70" s="10"/>
      <c r="GA70" s="10"/>
      <c r="GB70" s="10"/>
      <c r="GC70" s="10"/>
      <c r="GD70" s="10"/>
      <c r="GE70" s="10"/>
      <c r="GF70" s="10"/>
      <c r="GG70" s="10"/>
      <c r="GH70" s="10"/>
      <c r="GI70" s="10">
        <v>250</v>
      </c>
      <c r="GJ70" s="10"/>
      <c r="GK70" s="10"/>
      <c r="GL70" s="10"/>
      <c r="GM70" s="10"/>
      <c r="GN70" s="10"/>
      <c r="GO70" s="10"/>
      <c r="GP70" s="10"/>
      <c r="GQ70" s="10"/>
      <c r="GR70" s="10"/>
      <c r="GS70" s="10">
        <v>250</v>
      </c>
      <c r="GT70" s="10"/>
      <c r="GU70" s="10"/>
      <c r="GV70" s="10"/>
      <c r="GW70" s="10"/>
      <c r="GX70" s="10"/>
      <c r="GY70" s="10"/>
      <c r="GZ70" s="10"/>
      <c r="HA70" s="10"/>
      <c r="HB70" s="10"/>
      <c r="HC70" s="10"/>
      <c r="HD70" s="10"/>
      <c r="HE70" s="10"/>
      <c r="HF70" s="10"/>
      <c r="HG70" s="10"/>
      <c r="HH70" s="10"/>
      <c r="HI70" s="10"/>
      <c r="HJ70" s="10"/>
      <c r="HK70" s="10"/>
      <c r="HL70" s="10"/>
      <c r="HM70" s="10"/>
      <c r="HN70" s="10"/>
      <c r="HO70" s="10"/>
      <c r="HP70" s="10"/>
      <c r="HQ70" s="10"/>
      <c r="HR70" s="10"/>
      <c r="HS70" s="10"/>
      <c r="HT70" s="10" t="s">
        <v>294</v>
      </c>
      <c r="HU70" s="10"/>
      <c r="HV70" s="10"/>
      <c r="HW70" s="10"/>
      <c r="HX70" s="10"/>
      <c r="HY70" s="10"/>
      <c r="HZ70" s="10"/>
      <c r="IA70" s="10"/>
      <c r="IB70" s="10"/>
      <c r="IC70" s="10"/>
      <c r="ID70" s="10"/>
      <c r="IE70" s="10"/>
      <c r="IF70" s="10"/>
      <c r="IG70" s="10"/>
      <c r="IH70" s="10"/>
      <c r="II70" s="10"/>
      <c r="IJ70" s="10"/>
      <c r="IK70" s="10"/>
      <c r="IL70" s="10"/>
      <c r="IM70" s="10"/>
      <c r="IN70" s="10"/>
      <c r="IO70" s="10"/>
      <c r="IP70" s="10"/>
      <c r="IQ70" s="10"/>
      <c r="IR70" s="10"/>
      <c r="IS70" s="10"/>
      <c r="IT70" s="10"/>
      <c r="IU70" s="10"/>
      <c r="IV70" s="10"/>
      <c r="IW70" s="10" t="s">
        <v>284</v>
      </c>
      <c r="IX70" s="10"/>
      <c r="IY70" s="10"/>
      <c r="IZ70" s="10"/>
      <c r="JA70" s="10"/>
      <c r="JB70" s="10"/>
      <c r="JC70" s="10"/>
      <c r="JD70" s="10"/>
      <c r="JE70" s="10"/>
      <c r="JF70" s="10"/>
      <c r="JG70" s="10"/>
      <c r="JH70" s="10"/>
      <c r="JI70" s="10"/>
      <c r="JJ70" s="10"/>
      <c r="JK70" s="10">
        <v>250</v>
      </c>
      <c r="JL70" s="10"/>
      <c r="JM70" s="10" t="s">
        <v>391</v>
      </c>
      <c r="JN70" s="10"/>
      <c r="JO70" s="10">
        <v>23850</v>
      </c>
      <c r="JP70" s="11">
        <v>100456.2</v>
      </c>
      <c r="JQ70" s="11">
        <f t="shared" si="0"/>
        <v>83713.5</v>
      </c>
      <c r="JR70" s="11">
        <f t="shared" si="1"/>
        <v>83713.5</v>
      </c>
      <c r="JS70">
        <f t="shared" si="2"/>
        <v>8.3713499999999996</v>
      </c>
    </row>
    <row r="71" spans="1:279" ht="51" hidden="1" customHeight="1" thickBot="1" x14ac:dyDescent="0.3">
      <c r="A71" s="7" t="s">
        <v>619</v>
      </c>
      <c r="B71" s="8" t="s">
        <v>616</v>
      </c>
      <c r="C71" s="8" t="s">
        <v>620</v>
      </c>
      <c r="D71" s="9" t="s">
        <v>621</v>
      </c>
      <c r="E71" s="9" t="s">
        <v>283</v>
      </c>
      <c r="F71" s="9">
        <v>4.5</v>
      </c>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v>500</v>
      </c>
      <c r="AR71" s="10"/>
      <c r="AS71" s="10"/>
      <c r="AT71" s="10"/>
      <c r="AU71" s="10"/>
      <c r="AV71" s="10">
        <v>20</v>
      </c>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v>200</v>
      </c>
      <c r="CQ71" s="10"/>
      <c r="CR71" s="10"/>
      <c r="CS71" s="10"/>
      <c r="CT71" s="10"/>
      <c r="CU71" s="10"/>
      <c r="CV71" s="10"/>
      <c r="CW71" s="10"/>
      <c r="CX71" s="10" t="s">
        <v>284</v>
      </c>
      <c r="CY71" s="10"/>
      <c r="CZ71" s="10"/>
      <c r="DA71" s="10"/>
      <c r="DB71" s="10"/>
      <c r="DC71" s="10"/>
      <c r="DD71" s="10"/>
      <c r="DE71" s="10"/>
      <c r="DF71" s="10"/>
      <c r="DG71" s="10"/>
      <c r="DH71" s="10"/>
      <c r="DI71" s="10"/>
      <c r="DJ71" s="10"/>
      <c r="DK71" s="10"/>
      <c r="DL71" s="10"/>
      <c r="DM71" s="10"/>
      <c r="DN71" s="10"/>
      <c r="DO71" s="10"/>
      <c r="DP71" s="10"/>
      <c r="DQ71" s="10"/>
      <c r="DR71" s="10"/>
      <c r="DS71" s="10"/>
      <c r="DT71" s="10"/>
      <c r="DU71" s="10"/>
      <c r="DV71" s="10"/>
      <c r="DW71" s="10"/>
      <c r="DX71" s="10"/>
      <c r="DY71" s="10"/>
      <c r="DZ71" s="10"/>
      <c r="EA71" s="10"/>
      <c r="EB71" s="10"/>
      <c r="EC71" s="10"/>
      <c r="ED71" s="10"/>
      <c r="EE71" s="10"/>
      <c r="EF71" s="10"/>
      <c r="EG71" s="10"/>
      <c r="EH71" s="10"/>
      <c r="EI71" s="10"/>
      <c r="EJ71" s="10"/>
      <c r="EK71" s="10"/>
      <c r="EL71" s="10"/>
      <c r="EM71" s="10"/>
      <c r="EN71" s="10"/>
      <c r="EO71" s="10"/>
      <c r="EP71" s="10"/>
      <c r="EQ71" s="10"/>
      <c r="ER71" s="10"/>
      <c r="ES71" s="10"/>
      <c r="ET71" s="10"/>
      <c r="EU71" s="10"/>
      <c r="EV71" s="10"/>
      <c r="EW71" s="10"/>
      <c r="EX71" s="10"/>
      <c r="EY71" s="10"/>
      <c r="EZ71" s="10"/>
      <c r="FA71" s="10"/>
      <c r="FB71" s="10"/>
      <c r="FC71" s="10"/>
      <c r="FD71" s="10"/>
      <c r="FE71" s="10"/>
      <c r="FF71" s="10"/>
      <c r="FG71" s="10"/>
      <c r="FH71" s="10"/>
      <c r="FI71" s="10"/>
      <c r="FJ71" s="10"/>
      <c r="FK71" s="10"/>
      <c r="FL71" s="10"/>
      <c r="FM71" s="10">
        <v>200</v>
      </c>
      <c r="FN71" s="10"/>
      <c r="FO71" s="10"/>
      <c r="FP71" s="10"/>
      <c r="FQ71" s="10"/>
      <c r="FR71" s="10"/>
      <c r="FS71" s="10"/>
      <c r="FT71" s="10"/>
      <c r="FU71" s="10"/>
      <c r="FV71" s="10"/>
      <c r="FW71" s="10"/>
      <c r="FX71" s="10"/>
      <c r="FY71" s="10"/>
      <c r="FZ71" s="10"/>
      <c r="GA71" s="10"/>
      <c r="GB71" s="10"/>
      <c r="GC71" s="10"/>
      <c r="GD71" s="10"/>
      <c r="GE71" s="10"/>
      <c r="GF71" s="10"/>
      <c r="GG71" s="10"/>
      <c r="GH71" s="10"/>
      <c r="GI71" s="10"/>
      <c r="GJ71" s="10"/>
      <c r="GK71" s="10"/>
      <c r="GL71" s="10"/>
      <c r="GM71" s="10"/>
      <c r="GN71" s="10"/>
      <c r="GO71" s="10"/>
      <c r="GP71" s="10"/>
      <c r="GQ71" s="10"/>
      <c r="GR71" s="10"/>
      <c r="GS71" s="10"/>
      <c r="GT71" s="10"/>
      <c r="GU71" s="10"/>
      <c r="GV71" s="10"/>
      <c r="GW71" s="10"/>
      <c r="GX71" s="10"/>
      <c r="GY71" s="10"/>
      <c r="GZ71" s="10"/>
      <c r="HA71" s="10"/>
      <c r="HB71" s="10"/>
      <c r="HC71" s="10"/>
      <c r="HD71" s="10"/>
      <c r="HE71" s="10"/>
      <c r="HF71" s="10"/>
      <c r="HG71" s="10"/>
      <c r="HH71" s="10"/>
      <c r="HI71" s="10"/>
      <c r="HJ71" s="10"/>
      <c r="HK71" s="10"/>
      <c r="HL71" s="10"/>
      <c r="HM71" s="10"/>
      <c r="HN71" s="10"/>
      <c r="HO71" s="10"/>
      <c r="HP71" s="10"/>
      <c r="HQ71" s="10"/>
      <c r="HR71" s="10"/>
      <c r="HS71" s="10"/>
      <c r="HT71" s="10"/>
      <c r="HU71" s="10"/>
      <c r="HV71" s="10"/>
      <c r="HW71" s="10"/>
      <c r="HX71" s="10"/>
      <c r="HY71" s="10"/>
      <c r="HZ71" s="10"/>
      <c r="IA71" s="10"/>
      <c r="IB71" s="10"/>
      <c r="IC71" s="10"/>
      <c r="ID71" s="10"/>
      <c r="IE71" s="10"/>
      <c r="IF71" s="10"/>
      <c r="IG71" s="10"/>
      <c r="IH71" s="10"/>
      <c r="II71" s="10"/>
      <c r="IJ71" s="10"/>
      <c r="IK71" s="10"/>
      <c r="IL71" s="10"/>
      <c r="IM71" s="10"/>
      <c r="IN71" s="10"/>
      <c r="IO71" s="10"/>
      <c r="IP71" s="10"/>
      <c r="IQ71" s="10"/>
      <c r="IR71" s="10"/>
      <c r="IS71" s="10"/>
      <c r="IT71" s="10"/>
      <c r="IU71" s="10"/>
      <c r="IV71" s="10"/>
      <c r="IW71" s="10"/>
      <c r="IX71" s="10"/>
      <c r="IY71" s="10"/>
      <c r="IZ71" s="10"/>
      <c r="JA71" s="10"/>
      <c r="JB71" s="10"/>
      <c r="JC71" s="10"/>
      <c r="JD71" s="10"/>
      <c r="JE71" s="10"/>
      <c r="JF71" s="10"/>
      <c r="JG71" s="10"/>
      <c r="JH71" s="10"/>
      <c r="JI71" s="10"/>
      <c r="JJ71" s="10"/>
      <c r="JK71" s="10"/>
      <c r="JL71" s="10"/>
      <c r="JM71" s="10"/>
      <c r="JN71" s="10"/>
      <c r="JO71" s="10">
        <v>1920</v>
      </c>
      <c r="JP71" s="11">
        <v>10368</v>
      </c>
      <c r="JQ71" s="11">
        <f t="shared" si="0"/>
        <v>8640</v>
      </c>
      <c r="JR71" s="11">
        <f t="shared" si="1"/>
        <v>8640</v>
      </c>
      <c r="JS71">
        <f t="shared" si="2"/>
        <v>0.86399999999999999</v>
      </c>
    </row>
    <row r="72" spans="1:279" ht="51" hidden="1" customHeight="1" thickBot="1" x14ac:dyDescent="0.3">
      <c r="A72" s="7" t="s">
        <v>622</v>
      </c>
      <c r="B72" s="8" t="s">
        <v>623</v>
      </c>
      <c r="C72" s="8" t="s">
        <v>624</v>
      </c>
      <c r="D72" s="9" t="s">
        <v>625</v>
      </c>
      <c r="E72" s="9" t="s">
        <v>283</v>
      </c>
      <c r="F72" s="9">
        <v>6.7</v>
      </c>
      <c r="G72" s="10"/>
      <c r="H72" s="10"/>
      <c r="I72" s="10"/>
      <c r="J72" s="10">
        <v>500</v>
      </c>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v>500</v>
      </c>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v>150</v>
      </c>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v>50</v>
      </c>
      <c r="CU72" s="10"/>
      <c r="CV72" s="10"/>
      <c r="CW72" s="10"/>
      <c r="CX72" s="10"/>
      <c r="CY72" s="10"/>
      <c r="CZ72" s="10"/>
      <c r="DA72" s="10"/>
      <c r="DB72" s="10"/>
      <c r="DC72" s="10"/>
      <c r="DD72" s="10"/>
      <c r="DE72" s="10"/>
      <c r="DF72" s="10"/>
      <c r="DG72" s="10"/>
      <c r="DH72" s="10"/>
      <c r="DI72" s="10"/>
      <c r="DJ72" s="10"/>
      <c r="DK72" s="10"/>
      <c r="DL72" s="10"/>
      <c r="DM72" s="10"/>
      <c r="DN72" s="10"/>
      <c r="DO72" s="10"/>
      <c r="DP72" s="10"/>
      <c r="DQ72" s="10"/>
      <c r="DR72" s="10"/>
      <c r="DS72" s="10"/>
      <c r="DT72" s="10"/>
      <c r="DU72" s="10"/>
      <c r="DV72" s="10"/>
      <c r="DW72" s="10"/>
      <c r="DX72" s="10"/>
      <c r="DY72" s="10"/>
      <c r="DZ72" s="10"/>
      <c r="EA72" s="10"/>
      <c r="EB72" s="10"/>
      <c r="EC72" s="10"/>
      <c r="ED72" s="10"/>
      <c r="EE72" s="10"/>
      <c r="EF72" s="10"/>
      <c r="EG72" s="10"/>
      <c r="EH72" s="10"/>
      <c r="EI72" s="10"/>
      <c r="EJ72" s="10"/>
      <c r="EK72" s="10"/>
      <c r="EL72" s="10"/>
      <c r="EM72" s="10"/>
      <c r="EN72" s="10"/>
      <c r="EO72" s="10"/>
      <c r="EP72" s="10"/>
      <c r="EQ72" s="10"/>
      <c r="ER72" s="10"/>
      <c r="ES72" s="10"/>
      <c r="ET72" s="10"/>
      <c r="EU72" s="10"/>
      <c r="EV72" s="10"/>
      <c r="EW72" s="10"/>
      <c r="EX72" s="10"/>
      <c r="EY72" s="10"/>
      <c r="EZ72" s="10"/>
      <c r="FA72" s="10"/>
      <c r="FB72" s="10"/>
      <c r="FC72" s="10"/>
      <c r="FD72" s="10"/>
      <c r="FE72" s="10"/>
      <c r="FF72" s="10"/>
      <c r="FG72" s="10"/>
      <c r="FH72" s="10"/>
      <c r="FI72" s="10"/>
      <c r="FJ72" s="10"/>
      <c r="FK72" s="10"/>
      <c r="FL72" s="10"/>
      <c r="FM72" s="10"/>
      <c r="FN72" s="10"/>
      <c r="FO72" s="10"/>
      <c r="FP72" s="10"/>
      <c r="FQ72" s="10"/>
      <c r="FR72" s="10"/>
      <c r="FS72" s="10"/>
      <c r="FT72" s="10"/>
      <c r="FU72" s="10"/>
      <c r="FV72" s="10"/>
      <c r="FW72" s="10"/>
      <c r="FX72" s="10"/>
      <c r="FY72" s="10"/>
      <c r="FZ72" s="10"/>
      <c r="GA72" s="10"/>
      <c r="GB72" s="10"/>
      <c r="GC72" s="10"/>
      <c r="GD72" s="10"/>
      <c r="GE72" s="10"/>
      <c r="GF72" s="10"/>
      <c r="GG72" s="10"/>
      <c r="GH72" s="10"/>
      <c r="GI72" s="10"/>
      <c r="GJ72" s="10"/>
      <c r="GK72" s="10"/>
      <c r="GL72" s="10"/>
      <c r="GM72" s="10"/>
      <c r="GN72" s="10"/>
      <c r="GO72" s="10"/>
      <c r="GP72" s="10"/>
      <c r="GQ72" s="10"/>
      <c r="GR72" s="10"/>
      <c r="GS72" s="10"/>
      <c r="GT72" s="10"/>
      <c r="GU72" s="10"/>
      <c r="GV72" s="10"/>
      <c r="GW72" s="10"/>
      <c r="GX72" s="10"/>
      <c r="GY72" s="10"/>
      <c r="GZ72" s="10" t="s">
        <v>284</v>
      </c>
      <c r="HA72" s="10"/>
      <c r="HB72" s="10"/>
      <c r="HC72" s="10"/>
      <c r="HD72" s="10"/>
      <c r="HE72" s="10"/>
      <c r="HF72" s="10" t="s">
        <v>320</v>
      </c>
      <c r="HG72" s="10" t="s">
        <v>284</v>
      </c>
      <c r="HH72" s="10"/>
      <c r="HI72" s="10">
        <v>10</v>
      </c>
      <c r="HJ72" s="10" t="s">
        <v>284</v>
      </c>
      <c r="HK72" s="10">
        <v>650</v>
      </c>
      <c r="HL72" s="10"/>
      <c r="HM72" s="10"/>
      <c r="HN72" s="10"/>
      <c r="HO72" s="10"/>
      <c r="HP72" s="10"/>
      <c r="HQ72" s="10"/>
      <c r="HR72" s="10"/>
      <c r="HS72" s="10"/>
      <c r="HT72" s="10"/>
      <c r="HU72" s="10"/>
      <c r="HV72" s="10" t="s">
        <v>626</v>
      </c>
      <c r="HW72" s="10"/>
      <c r="HX72" s="10"/>
      <c r="HY72" s="10"/>
      <c r="HZ72" s="10" t="s">
        <v>294</v>
      </c>
      <c r="IA72" s="10"/>
      <c r="IB72" s="10"/>
      <c r="IC72" s="10"/>
      <c r="ID72" s="10"/>
      <c r="IE72" s="10">
        <v>10</v>
      </c>
      <c r="IF72" s="10"/>
      <c r="IG72" s="10" t="s">
        <v>284</v>
      </c>
      <c r="IH72" s="10"/>
      <c r="II72" s="10"/>
      <c r="IJ72" s="10"/>
      <c r="IK72" s="10"/>
      <c r="IL72" s="10"/>
      <c r="IM72" s="10"/>
      <c r="IN72" s="10"/>
      <c r="IO72" s="10"/>
      <c r="IP72" s="10"/>
      <c r="IQ72" s="10"/>
      <c r="IR72" s="10"/>
      <c r="IS72" s="10"/>
      <c r="IT72" s="10"/>
      <c r="IU72" s="10">
        <v>100</v>
      </c>
      <c r="IV72" s="10"/>
      <c r="IW72" s="10"/>
      <c r="IX72" s="10">
        <v>500</v>
      </c>
      <c r="IY72" s="10">
        <v>400</v>
      </c>
      <c r="IZ72" s="10"/>
      <c r="JA72" s="10"/>
      <c r="JB72" s="10">
        <v>150</v>
      </c>
      <c r="JC72" s="10"/>
      <c r="JD72" s="10"/>
      <c r="JE72" s="10"/>
      <c r="JF72" s="10"/>
      <c r="JG72" s="10"/>
      <c r="JH72" s="10"/>
      <c r="JI72" s="10"/>
      <c r="JJ72" s="10"/>
      <c r="JK72" s="10"/>
      <c r="JL72" s="10"/>
      <c r="JM72" s="10"/>
      <c r="JN72" s="10"/>
      <c r="JO72" s="10">
        <v>23820</v>
      </c>
      <c r="JP72" s="11">
        <v>191408.28</v>
      </c>
      <c r="JQ72" s="11">
        <f t="shared" si="0"/>
        <v>159506.9</v>
      </c>
      <c r="JR72" s="11">
        <f t="shared" si="1"/>
        <v>159594</v>
      </c>
      <c r="JS72">
        <f t="shared" si="2"/>
        <v>15.9594</v>
      </c>
    </row>
    <row r="73" spans="1:279" ht="51" hidden="1" customHeight="1" thickBot="1" x14ac:dyDescent="0.3">
      <c r="A73" s="7" t="s">
        <v>627</v>
      </c>
      <c r="B73" s="8" t="s">
        <v>623</v>
      </c>
      <c r="C73" s="8" t="s">
        <v>628</v>
      </c>
      <c r="D73" s="9" t="s">
        <v>629</v>
      </c>
      <c r="E73" s="9" t="s">
        <v>283</v>
      </c>
      <c r="F73" s="9">
        <v>5.6</v>
      </c>
      <c r="G73" s="10" t="s">
        <v>284</v>
      </c>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v>500</v>
      </c>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v>100</v>
      </c>
      <c r="BS73" s="10"/>
      <c r="BT73" s="10"/>
      <c r="BU73" s="10"/>
      <c r="BV73" s="10"/>
      <c r="BW73" s="10"/>
      <c r="BX73" s="10"/>
      <c r="BY73" s="10"/>
      <c r="BZ73" s="10"/>
      <c r="CA73" s="10"/>
      <c r="CB73" s="10">
        <v>50</v>
      </c>
      <c r="CC73" s="10"/>
      <c r="CD73" s="10"/>
      <c r="CE73" s="10"/>
      <c r="CF73" s="10"/>
      <c r="CG73" s="10"/>
      <c r="CH73" s="10"/>
      <c r="CI73" s="10"/>
      <c r="CJ73" s="10"/>
      <c r="CK73" s="10"/>
      <c r="CL73" s="10"/>
      <c r="CM73" s="10"/>
      <c r="CN73" s="10"/>
      <c r="CO73" s="10"/>
      <c r="CP73" s="10"/>
      <c r="CQ73" s="10"/>
      <c r="CR73" s="10"/>
      <c r="CS73" s="10"/>
      <c r="CT73" s="10"/>
      <c r="CU73" s="10"/>
      <c r="CV73" s="10"/>
      <c r="CW73" s="10"/>
      <c r="CX73" s="10"/>
      <c r="CY73" s="10"/>
      <c r="CZ73" s="10"/>
      <c r="DA73" s="10"/>
      <c r="DB73" s="10"/>
      <c r="DC73" s="10"/>
      <c r="DD73" s="10"/>
      <c r="DE73" s="10"/>
      <c r="DF73" s="10"/>
      <c r="DG73" s="10"/>
      <c r="DH73" s="10"/>
      <c r="DI73" s="10"/>
      <c r="DJ73" s="10"/>
      <c r="DK73" s="10"/>
      <c r="DL73" s="10"/>
      <c r="DM73" s="10"/>
      <c r="DN73" s="10"/>
      <c r="DO73" s="10"/>
      <c r="DP73" s="10"/>
      <c r="DQ73" s="10"/>
      <c r="DR73" s="10"/>
      <c r="DS73" s="10"/>
      <c r="DT73" s="10"/>
      <c r="DU73" s="10"/>
      <c r="DV73" s="10"/>
      <c r="DW73" s="10"/>
      <c r="DX73" s="10"/>
      <c r="DY73" s="10"/>
      <c r="DZ73" s="10"/>
      <c r="EA73" s="10"/>
      <c r="EB73" s="10"/>
      <c r="EC73" s="10"/>
      <c r="ED73" s="10"/>
      <c r="EE73" s="10"/>
      <c r="EF73" s="10"/>
      <c r="EG73" s="10"/>
      <c r="EH73" s="10"/>
      <c r="EI73" s="10"/>
      <c r="EJ73" s="10"/>
      <c r="EK73" s="10"/>
      <c r="EL73" s="10"/>
      <c r="EM73" s="10"/>
      <c r="EN73" s="10"/>
      <c r="EO73" s="10"/>
      <c r="EP73" s="10"/>
      <c r="EQ73" s="10"/>
      <c r="ER73" s="10"/>
      <c r="ES73" s="10"/>
      <c r="ET73" s="10"/>
      <c r="EU73" s="10"/>
      <c r="EV73" s="10"/>
      <c r="EW73" s="10"/>
      <c r="EX73" s="10"/>
      <c r="EY73" s="10"/>
      <c r="EZ73" s="10" t="s">
        <v>288</v>
      </c>
      <c r="FA73" s="10"/>
      <c r="FB73" s="10"/>
      <c r="FC73" s="10"/>
      <c r="FD73" s="10"/>
      <c r="FE73" s="10"/>
      <c r="FF73" s="10"/>
      <c r="FG73" s="10"/>
      <c r="FH73" s="10"/>
      <c r="FI73" s="10"/>
      <c r="FJ73" s="10"/>
      <c r="FK73" s="10"/>
      <c r="FL73" s="10"/>
      <c r="FM73" s="10"/>
      <c r="FN73" s="10"/>
      <c r="FO73" s="10"/>
      <c r="FP73" s="10"/>
      <c r="FQ73" s="10"/>
      <c r="FR73" s="10"/>
      <c r="FS73" s="10"/>
      <c r="FT73" s="10"/>
      <c r="FU73" s="10"/>
      <c r="FV73" s="10"/>
      <c r="FW73" s="10"/>
      <c r="FX73" s="10"/>
      <c r="FY73" s="10"/>
      <c r="FZ73" s="10"/>
      <c r="GA73" s="10"/>
      <c r="GB73" s="10"/>
      <c r="GC73" s="10"/>
      <c r="GD73" s="10"/>
      <c r="GE73" s="10"/>
      <c r="GF73" s="10"/>
      <c r="GG73" s="10"/>
      <c r="GH73" s="10"/>
      <c r="GI73" s="10"/>
      <c r="GJ73" s="10"/>
      <c r="GK73" s="10"/>
      <c r="GL73" s="10"/>
      <c r="GM73" s="10"/>
      <c r="GN73" s="10"/>
      <c r="GO73" s="10"/>
      <c r="GP73" s="10"/>
      <c r="GQ73" s="10"/>
      <c r="GR73" s="10"/>
      <c r="GS73" s="10">
        <v>400</v>
      </c>
      <c r="GT73" s="10"/>
      <c r="GU73" s="10"/>
      <c r="GV73" s="10"/>
      <c r="GW73" s="10"/>
      <c r="GX73" s="10"/>
      <c r="GY73" s="10"/>
      <c r="GZ73" s="10"/>
      <c r="HA73" s="10"/>
      <c r="HB73" s="10"/>
      <c r="HC73" s="10"/>
      <c r="HD73" s="10"/>
      <c r="HE73" s="10"/>
      <c r="HF73" s="10"/>
      <c r="HG73" s="10"/>
      <c r="HH73" s="10"/>
      <c r="HI73" s="10"/>
      <c r="HJ73" s="10"/>
      <c r="HK73" s="10"/>
      <c r="HL73" s="10"/>
      <c r="HM73" s="10">
        <v>300</v>
      </c>
      <c r="HN73" s="10"/>
      <c r="HO73" s="10"/>
      <c r="HP73" s="10" t="s">
        <v>300</v>
      </c>
      <c r="HQ73" s="10"/>
      <c r="HR73" s="10"/>
      <c r="HS73" s="10"/>
      <c r="HT73" s="10"/>
      <c r="HU73" s="10"/>
      <c r="HV73" s="10"/>
      <c r="HW73" s="10"/>
      <c r="HX73" s="10" t="s">
        <v>286</v>
      </c>
      <c r="HY73" s="10"/>
      <c r="HZ73" s="10" t="s">
        <v>327</v>
      </c>
      <c r="IA73" s="10"/>
      <c r="IB73" s="10"/>
      <c r="IC73" s="10"/>
      <c r="ID73" s="10"/>
      <c r="IE73" s="10"/>
      <c r="IF73" s="10"/>
      <c r="IG73" s="10"/>
      <c r="IH73" s="10">
        <v>150</v>
      </c>
      <c r="II73" s="10"/>
      <c r="IJ73" s="10" t="s">
        <v>284</v>
      </c>
      <c r="IK73" s="10"/>
      <c r="IL73" s="10"/>
      <c r="IM73" s="10"/>
      <c r="IN73" s="10" t="s">
        <v>289</v>
      </c>
      <c r="IO73" s="10"/>
      <c r="IP73" s="10" t="s">
        <v>289</v>
      </c>
      <c r="IQ73" s="10"/>
      <c r="IR73" s="10"/>
      <c r="IS73" s="10"/>
      <c r="IT73" s="10"/>
      <c r="IU73" s="10"/>
      <c r="IV73" s="10"/>
      <c r="IW73" s="10"/>
      <c r="IX73" s="10"/>
      <c r="IY73" s="10"/>
      <c r="IZ73" s="10"/>
      <c r="JA73" s="10"/>
      <c r="JB73" s="10"/>
      <c r="JC73" s="10"/>
      <c r="JD73" s="10"/>
      <c r="JE73" s="10"/>
      <c r="JF73" s="10"/>
      <c r="JG73" s="10">
        <v>200</v>
      </c>
      <c r="JH73" s="10" t="s">
        <v>371</v>
      </c>
      <c r="JI73" s="10"/>
      <c r="JJ73" s="10"/>
      <c r="JK73" s="10">
        <v>10</v>
      </c>
      <c r="JL73" s="10"/>
      <c r="JM73" s="10" t="s">
        <v>288</v>
      </c>
      <c r="JN73" s="10"/>
      <c r="JO73" s="10">
        <v>71210</v>
      </c>
      <c r="JP73" s="11">
        <v>478470.72</v>
      </c>
      <c r="JQ73" s="11">
        <f t="shared" ref="JQ73:JQ95" si="3">JP73/1.2</f>
        <v>398725.6</v>
      </c>
      <c r="JR73" s="11">
        <f t="shared" ref="JR73:JR95" si="4">JO73*F73</f>
        <v>398776</v>
      </c>
      <c r="JS73">
        <f t="shared" ref="JS73:JS95" si="5">JR73*0.01%</f>
        <v>39.877600000000001</v>
      </c>
    </row>
    <row r="74" spans="1:279" ht="51" customHeight="1" thickBot="1" x14ac:dyDescent="0.3">
      <c r="A74" s="7" t="s">
        <v>630</v>
      </c>
      <c r="B74" s="8" t="s">
        <v>631</v>
      </c>
      <c r="C74" s="8" t="s">
        <v>632</v>
      </c>
      <c r="D74" s="9" t="s">
        <v>633</v>
      </c>
      <c r="E74" s="9" t="s">
        <v>283</v>
      </c>
      <c r="F74" s="9">
        <v>5.4</v>
      </c>
      <c r="G74" s="10"/>
      <c r="H74" s="10"/>
      <c r="I74" s="10"/>
      <c r="J74" s="10"/>
      <c r="K74" s="10"/>
      <c r="L74" s="10"/>
      <c r="M74" s="10"/>
      <c r="N74" s="10"/>
      <c r="O74" s="10"/>
      <c r="P74" s="10"/>
      <c r="Q74" s="10"/>
      <c r="R74" s="10"/>
      <c r="S74" s="10"/>
      <c r="T74" s="10"/>
      <c r="U74" s="10"/>
      <c r="V74" s="10"/>
      <c r="W74" s="10"/>
      <c r="X74" s="10"/>
      <c r="Y74" s="10"/>
      <c r="Z74" s="10"/>
      <c r="AA74" s="10"/>
      <c r="AB74" s="10"/>
      <c r="AC74" s="10"/>
      <c r="AD74" s="10">
        <v>100</v>
      </c>
      <c r="AE74" s="10"/>
      <c r="AF74" s="10" t="s">
        <v>302</v>
      </c>
      <c r="AG74" s="10"/>
      <c r="AH74" s="10"/>
      <c r="AI74" s="10"/>
      <c r="AJ74" s="10"/>
      <c r="AK74" s="10"/>
      <c r="AL74" s="10"/>
      <c r="AM74" s="10"/>
      <c r="AN74" s="10"/>
      <c r="AO74" s="10"/>
      <c r="AP74" s="10">
        <v>500</v>
      </c>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v>20</v>
      </c>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v>200</v>
      </c>
      <c r="CQ74" s="10"/>
      <c r="CR74" s="10"/>
      <c r="CS74" s="10"/>
      <c r="CT74" s="10"/>
      <c r="CU74" s="10"/>
      <c r="CV74" s="10"/>
      <c r="CW74" s="10"/>
      <c r="CX74" s="10"/>
      <c r="CY74" s="10"/>
      <c r="CZ74" s="10"/>
      <c r="DA74" s="10"/>
      <c r="DB74" s="10"/>
      <c r="DC74" s="10"/>
      <c r="DD74" s="10"/>
      <c r="DE74" s="10"/>
      <c r="DF74" s="10"/>
      <c r="DG74" s="10"/>
      <c r="DH74" s="10"/>
      <c r="DI74" s="10"/>
      <c r="DJ74" s="10"/>
      <c r="DK74" s="10"/>
      <c r="DL74" s="10"/>
      <c r="DM74" s="10"/>
      <c r="DN74" s="10"/>
      <c r="DO74" s="10"/>
      <c r="DP74" s="10"/>
      <c r="DQ74" s="10"/>
      <c r="DR74" s="10"/>
      <c r="DS74" s="10"/>
      <c r="DT74" s="10"/>
      <c r="DU74" s="10"/>
      <c r="DV74" s="10"/>
      <c r="DW74" s="10"/>
      <c r="DX74" s="10"/>
      <c r="DY74" s="10"/>
      <c r="DZ74" s="10"/>
      <c r="EA74" s="10"/>
      <c r="EB74" s="10"/>
      <c r="EC74" s="10"/>
      <c r="ED74" s="10"/>
      <c r="EE74" s="10"/>
      <c r="EF74" s="10"/>
      <c r="EG74" s="10"/>
      <c r="EH74" s="10"/>
      <c r="EI74" s="10"/>
      <c r="EJ74" s="10"/>
      <c r="EK74" s="10"/>
      <c r="EL74" s="10"/>
      <c r="EM74" s="10"/>
      <c r="EN74" s="10"/>
      <c r="EO74" s="10"/>
      <c r="EP74" s="10"/>
      <c r="EQ74" s="10"/>
      <c r="ER74" s="10"/>
      <c r="ES74" s="10"/>
      <c r="ET74" s="10"/>
      <c r="EU74" s="10"/>
      <c r="EV74" s="10"/>
      <c r="EW74" s="10"/>
      <c r="EX74" s="10"/>
      <c r="EY74" s="10"/>
      <c r="EZ74" s="10"/>
      <c r="FA74" s="10"/>
      <c r="FB74" s="10"/>
      <c r="FC74" s="10"/>
      <c r="FD74" s="10"/>
      <c r="FE74" s="10"/>
      <c r="FF74" s="10"/>
      <c r="FG74" s="10"/>
      <c r="FH74" s="10"/>
      <c r="FI74" s="10"/>
      <c r="FJ74" s="10"/>
      <c r="FK74" s="10"/>
      <c r="FL74" s="10"/>
      <c r="FM74" s="10"/>
      <c r="FN74" s="10"/>
      <c r="FO74" s="10"/>
      <c r="FP74" s="10"/>
      <c r="FQ74" s="10"/>
      <c r="FR74" s="10"/>
      <c r="FS74" s="10"/>
      <c r="FT74" s="10"/>
      <c r="FU74" s="10"/>
      <c r="FV74" s="10"/>
      <c r="FW74" s="10"/>
      <c r="FX74" s="10"/>
      <c r="FY74" s="10"/>
      <c r="FZ74" s="10"/>
      <c r="GA74" s="10"/>
      <c r="GB74" s="10"/>
      <c r="GC74" s="10"/>
      <c r="GD74" s="10"/>
      <c r="GE74" s="10"/>
      <c r="GF74" s="10"/>
      <c r="GG74" s="10"/>
      <c r="GH74" s="10"/>
      <c r="GI74" s="10">
        <v>30</v>
      </c>
      <c r="GJ74" s="10"/>
      <c r="GK74" s="10"/>
      <c r="GL74" s="10"/>
      <c r="GM74" s="10"/>
      <c r="GN74" s="10"/>
      <c r="GO74" s="10"/>
      <c r="GP74" s="10"/>
      <c r="GQ74" s="10"/>
      <c r="GR74" s="10"/>
      <c r="GS74" s="10"/>
      <c r="GT74" s="10"/>
      <c r="GU74" s="10"/>
      <c r="GV74" s="10"/>
      <c r="GW74" s="10"/>
      <c r="GX74" s="10"/>
      <c r="GY74" s="10"/>
      <c r="GZ74" s="10"/>
      <c r="HA74" s="10"/>
      <c r="HB74" s="10" t="s">
        <v>495</v>
      </c>
      <c r="HC74" s="10"/>
      <c r="HD74" s="10"/>
      <c r="HE74" s="10"/>
      <c r="HF74" s="10"/>
      <c r="HG74" s="10" t="s">
        <v>289</v>
      </c>
      <c r="HH74" s="10"/>
      <c r="HI74" s="10"/>
      <c r="HJ74" s="10"/>
      <c r="HK74" s="10">
        <v>10</v>
      </c>
      <c r="HL74" s="10"/>
      <c r="HM74" s="10"/>
      <c r="HN74" s="10">
        <v>250</v>
      </c>
      <c r="HO74" s="10" t="s">
        <v>320</v>
      </c>
      <c r="HP74" s="10"/>
      <c r="HQ74" s="10"/>
      <c r="HR74" s="10"/>
      <c r="HS74" s="10"/>
      <c r="HT74" s="10" t="s">
        <v>288</v>
      </c>
      <c r="HU74" s="10" t="s">
        <v>289</v>
      </c>
      <c r="HV74" s="10"/>
      <c r="HW74" s="10"/>
      <c r="HX74" s="10"/>
      <c r="HY74" s="10"/>
      <c r="HZ74" s="10"/>
      <c r="IA74" s="10"/>
      <c r="IB74" s="10">
        <v>150</v>
      </c>
      <c r="IC74" s="10"/>
      <c r="ID74" s="10"/>
      <c r="IE74" s="10"/>
      <c r="IF74" s="10"/>
      <c r="IG74" s="10"/>
      <c r="IH74" s="10"/>
      <c r="II74" s="10" t="s">
        <v>320</v>
      </c>
      <c r="IJ74" s="10"/>
      <c r="IK74" s="10" t="s">
        <v>289</v>
      </c>
      <c r="IL74" s="10"/>
      <c r="IM74" s="10"/>
      <c r="IN74" s="10"/>
      <c r="IO74" s="10" t="s">
        <v>284</v>
      </c>
      <c r="IP74" s="10"/>
      <c r="IQ74" s="10" t="s">
        <v>289</v>
      </c>
      <c r="IR74" s="10"/>
      <c r="IS74" s="10"/>
      <c r="IT74" s="10" t="s">
        <v>289</v>
      </c>
      <c r="IU74" s="10"/>
      <c r="IV74" s="10"/>
      <c r="IW74" s="10" t="s">
        <v>284</v>
      </c>
      <c r="IX74" s="10"/>
      <c r="IY74" s="10">
        <v>300</v>
      </c>
      <c r="IZ74" s="10"/>
      <c r="JA74" s="10"/>
      <c r="JB74" s="10"/>
      <c r="JC74" s="10" t="s">
        <v>286</v>
      </c>
      <c r="JD74" s="10"/>
      <c r="JE74" s="10"/>
      <c r="JF74" s="10"/>
      <c r="JG74" s="10"/>
      <c r="JH74" s="10"/>
      <c r="JI74" s="10"/>
      <c r="JJ74" s="10"/>
      <c r="JK74" s="10"/>
      <c r="JL74" s="10"/>
      <c r="JM74" s="10"/>
      <c r="JN74" s="10"/>
      <c r="JO74" s="10">
        <v>29860</v>
      </c>
      <c r="JP74" s="11">
        <v>193492.8</v>
      </c>
      <c r="JQ74" s="11">
        <f t="shared" si="3"/>
        <v>161244</v>
      </c>
      <c r="JR74" s="11">
        <f t="shared" si="4"/>
        <v>161244</v>
      </c>
      <c r="JS74">
        <f t="shared" si="5"/>
        <v>16.124400000000001</v>
      </c>
    </row>
    <row r="75" spans="1:279" ht="51" customHeight="1" thickBot="1" x14ac:dyDescent="0.3">
      <c r="A75" s="7" t="s">
        <v>634</v>
      </c>
      <c r="B75" s="8" t="s">
        <v>631</v>
      </c>
      <c r="C75" s="8" t="s">
        <v>635</v>
      </c>
      <c r="D75" s="9" t="s">
        <v>636</v>
      </c>
      <c r="E75" s="9" t="s">
        <v>283</v>
      </c>
      <c r="F75" s="9">
        <v>4.5999999999999996</v>
      </c>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t="s">
        <v>289</v>
      </c>
      <c r="AP75" s="10" t="s">
        <v>286</v>
      </c>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v>50</v>
      </c>
      <c r="CG75" s="10"/>
      <c r="CH75" s="10"/>
      <c r="CI75" s="10"/>
      <c r="CJ75" s="10"/>
      <c r="CK75" s="10"/>
      <c r="CL75" s="10"/>
      <c r="CM75" s="10"/>
      <c r="CN75" s="10"/>
      <c r="CO75" s="10"/>
      <c r="CP75" s="10">
        <v>200</v>
      </c>
      <c r="CQ75" s="10"/>
      <c r="CR75" s="10"/>
      <c r="CS75" s="10"/>
      <c r="CT75" s="10"/>
      <c r="CU75" s="10"/>
      <c r="CV75" s="10"/>
      <c r="CW75" s="10"/>
      <c r="CX75" s="10"/>
      <c r="CY75" s="10"/>
      <c r="CZ75" s="10"/>
      <c r="DA75" s="10"/>
      <c r="DB75" s="10"/>
      <c r="DC75" s="10"/>
      <c r="DD75" s="10"/>
      <c r="DE75" s="10"/>
      <c r="DF75" s="10"/>
      <c r="DG75" s="10"/>
      <c r="DH75" s="10"/>
      <c r="DI75" s="10"/>
      <c r="DJ75" s="10"/>
      <c r="DK75" s="10">
        <v>100</v>
      </c>
      <c r="DL75" s="10"/>
      <c r="DM75" s="10"/>
      <c r="DN75" s="10"/>
      <c r="DO75" s="10"/>
      <c r="DP75" s="10"/>
      <c r="DQ75" s="10"/>
      <c r="DR75" s="10"/>
      <c r="DS75" s="10"/>
      <c r="DT75" s="10"/>
      <c r="DU75" s="10"/>
      <c r="DV75" s="10"/>
      <c r="DW75" s="10"/>
      <c r="DX75" s="10"/>
      <c r="DY75" s="10"/>
      <c r="DZ75" s="10"/>
      <c r="EA75" s="10"/>
      <c r="EB75" s="10"/>
      <c r="EC75" s="10"/>
      <c r="ED75" s="10"/>
      <c r="EE75" s="10"/>
      <c r="EF75" s="10"/>
      <c r="EG75" s="10"/>
      <c r="EH75" s="10" t="s">
        <v>284</v>
      </c>
      <c r="EI75" s="10"/>
      <c r="EJ75" s="10"/>
      <c r="EK75" s="10"/>
      <c r="EL75" s="10"/>
      <c r="EM75" s="10"/>
      <c r="EN75" s="10"/>
      <c r="EO75" s="10"/>
      <c r="EP75" s="10"/>
      <c r="EQ75" s="10"/>
      <c r="ER75" s="10"/>
      <c r="ES75" s="10"/>
      <c r="ET75" s="10"/>
      <c r="EU75" s="10"/>
      <c r="EV75" s="10"/>
      <c r="EW75" s="10"/>
      <c r="EX75" s="10"/>
      <c r="EY75" s="10"/>
      <c r="EZ75" s="10"/>
      <c r="FA75" s="10"/>
      <c r="FB75" s="10"/>
      <c r="FC75" s="10"/>
      <c r="FD75" s="10"/>
      <c r="FE75" s="10"/>
      <c r="FF75" s="10"/>
      <c r="FG75" s="10"/>
      <c r="FH75" s="10"/>
      <c r="FI75" s="10"/>
      <c r="FJ75" s="10"/>
      <c r="FK75" s="10"/>
      <c r="FL75" s="10"/>
      <c r="FM75" s="10">
        <v>100</v>
      </c>
      <c r="FN75" s="10"/>
      <c r="FO75" s="10"/>
      <c r="FP75" s="10"/>
      <c r="FQ75" s="10"/>
      <c r="FR75" s="10"/>
      <c r="FS75" s="10"/>
      <c r="FT75" s="10"/>
      <c r="FU75" s="10"/>
      <c r="FV75" s="10"/>
      <c r="FW75" s="10"/>
      <c r="FX75" s="10"/>
      <c r="FY75" s="10"/>
      <c r="FZ75" s="10"/>
      <c r="GA75" s="10"/>
      <c r="GB75" s="10"/>
      <c r="GC75" s="10"/>
      <c r="GD75" s="10"/>
      <c r="GE75" s="10"/>
      <c r="GF75" s="10"/>
      <c r="GG75" s="10"/>
      <c r="GH75" s="10"/>
      <c r="GI75" s="10"/>
      <c r="GJ75" s="10"/>
      <c r="GK75" s="10"/>
      <c r="GL75" s="10"/>
      <c r="GM75" s="10"/>
      <c r="GN75" s="10"/>
      <c r="GO75" s="10"/>
      <c r="GP75" s="10"/>
      <c r="GQ75" s="10"/>
      <c r="GR75" s="10"/>
      <c r="GS75" s="10"/>
      <c r="GT75" s="10"/>
      <c r="GU75" s="10"/>
      <c r="GV75" s="10"/>
      <c r="GW75" s="10"/>
      <c r="GX75" s="10"/>
      <c r="GY75" s="10"/>
      <c r="GZ75" s="10"/>
      <c r="HA75" s="10"/>
      <c r="HB75" s="10"/>
      <c r="HC75" s="10"/>
      <c r="HD75" s="10" t="s">
        <v>321</v>
      </c>
      <c r="HE75" s="10" t="s">
        <v>288</v>
      </c>
      <c r="HF75" s="10"/>
      <c r="HG75" s="10" t="s">
        <v>292</v>
      </c>
      <c r="HH75" s="10"/>
      <c r="HI75" s="10"/>
      <c r="HJ75" s="10"/>
      <c r="HK75" s="10"/>
      <c r="HL75" s="10"/>
      <c r="HM75" s="10" t="s">
        <v>637</v>
      </c>
      <c r="HN75" s="10"/>
      <c r="HO75" s="10"/>
      <c r="HP75" s="10"/>
      <c r="HQ75" s="10" t="s">
        <v>638</v>
      </c>
      <c r="HR75" s="10"/>
      <c r="HS75" s="10"/>
      <c r="HT75" s="10" t="s">
        <v>294</v>
      </c>
      <c r="HU75" s="10"/>
      <c r="HV75" s="10"/>
      <c r="HW75" s="10"/>
      <c r="HX75" s="10" t="s">
        <v>293</v>
      </c>
      <c r="HY75" s="10" t="s">
        <v>391</v>
      </c>
      <c r="HZ75" s="10"/>
      <c r="IA75" s="10"/>
      <c r="IB75" s="10" t="s">
        <v>639</v>
      </c>
      <c r="IC75" s="10"/>
      <c r="ID75" s="10"/>
      <c r="IE75" s="10" t="s">
        <v>640</v>
      </c>
      <c r="IF75" s="10"/>
      <c r="IG75" s="10"/>
      <c r="IH75" s="10"/>
      <c r="II75" s="10" t="s">
        <v>288</v>
      </c>
      <c r="IJ75" s="10" t="s">
        <v>284</v>
      </c>
      <c r="IK75" s="10" t="s">
        <v>641</v>
      </c>
      <c r="IL75" s="10"/>
      <c r="IM75" s="10"/>
      <c r="IN75" s="10" t="s">
        <v>289</v>
      </c>
      <c r="IO75" s="10" t="s">
        <v>287</v>
      </c>
      <c r="IP75" s="10"/>
      <c r="IQ75" s="10"/>
      <c r="IR75" s="10"/>
      <c r="IS75" s="10" t="s">
        <v>288</v>
      </c>
      <c r="IT75" s="10" t="s">
        <v>320</v>
      </c>
      <c r="IU75" s="10"/>
      <c r="IV75" s="10"/>
      <c r="IW75" s="10"/>
      <c r="IX75" s="10" t="s">
        <v>289</v>
      </c>
      <c r="IY75" s="10">
        <v>300</v>
      </c>
      <c r="IZ75" s="10"/>
      <c r="JA75" s="10" t="s">
        <v>305</v>
      </c>
      <c r="JB75" s="10"/>
      <c r="JC75" s="10"/>
      <c r="JD75" s="10" t="s">
        <v>642</v>
      </c>
      <c r="JE75" s="10"/>
      <c r="JF75" s="10"/>
      <c r="JG75" s="10"/>
      <c r="JH75" s="10"/>
      <c r="JI75" s="10"/>
      <c r="JJ75" s="10"/>
      <c r="JK75" s="10">
        <v>10</v>
      </c>
      <c r="JL75" s="10"/>
      <c r="JM75" s="10"/>
      <c r="JN75" s="10"/>
      <c r="JO75" s="10">
        <v>144590</v>
      </c>
      <c r="JP75" s="11">
        <v>798087.12</v>
      </c>
      <c r="JQ75" s="11">
        <f t="shared" si="3"/>
        <v>665072.6</v>
      </c>
      <c r="JR75" s="11">
        <f t="shared" si="4"/>
        <v>665114</v>
      </c>
      <c r="JS75">
        <f t="shared" si="5"/>
        <v>66.511400000000009</v>
      </c>
    </row>
    <row r="76" spans="1:279" ht="51" hidden="1" customHeight="1" thickBot="1" x14ac:dyDescent="0.3">
      <c r="A76" s="7" t="s">
        <v>643</v>
      </c>
      <c r="B76" s="8" t="s">
        <v>644</v>
      </c>
      <c r="C76" s="8" t="s">
        <v>645</v>
      </c>
      <c r="D76" s="9" t="s">
        <v>646</v>
      </c>
      <c r="E76" s="9" t="s">
        <v>283</v>
      </c>
      <c r="F76" s="9">
        <v>108.33</v>
      </c>
      <c r="G76" s="10">
        <v>20</v>
      </c>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v>10</v>
      </c>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c r="CL76" s="10"/>
      <c r="CM76" s="10"/>
      <c r="CN76" s="10"/>
      <c r="CO76" s="10"/>
      <c r="CP76" s="10"/>
      <c r="CQ76" s="10"/>
      <c r="CR76" s="10"/>
      <c r="CS76" s="10"/>
      <c r="CT76" s="10"/>
      <c r="CU76" s="10"/>
      <c r="CV76" s="10"/>
      <c r="CW76" s="10"/>
      <c r="CX76" s="10"/>
      <c r="CY76" s="10"/>
      <c r="CZ76" s="10"/>
      <c r="DA76" s="10"/>
      <c r="DB76" s="10"/>
      <c r="DC76" s="10"/>
      <c r="DD76" s="10"/>
      <c r="DE76" s="10"/>
      <c r="DF76" s="10"/>
      <c r="DG76" s="10"/>
      <c r="DH76" s="10"/>
      <c r="DI76" s="10"/>
      <c r="DJ76" s="10"/>
      <c r="DK76" s="10"/>
      <c r="DL76" s="10"/>
      <c r="DM76" s="10"/>
      <c r="DN76" s="10"/>
      <c r="DO76" s="10"/>
      <c r="DP76" s="10"/>
      <c r="DQ76" s="10"/>
      <c r="DR76" s="10"/>
      <c r="DS76" s="10"/>
      <c r="DT76" s="10"/>
      <c r="DU76" s="10"/>
      <c r="DV76" s="10"/>
      <c r="DW76" s="10"/>
      <c r="DX76" s="10"/>
      <c r="DY76" s="10"/>
      <c r="DZ76" s="10"/>
      <c r="EA76" s="10">
        <v>2</v>
      </c>
      <c r="EB76" s="10"/>
      <c r="EC76" s="10"/>
      <c r="ED76" s="10"/>
      <c r="EE76" s="10"/>
      <c r="EF76" s="10"/>
      <c r="EG76" s="10">
        <v>5</v>
      </c>
      <c r="EH76" s="10"/>
      <c r="EI76" s="10"/>
      <c r="EJ76" s="10"/>
      <c r="EK76" s="10"/>
      <c r="EL76" s="10"/>
      <c r="EM76" s="10"/>
      <c r="EN76" s="10"/>
      <c r="EO76" s="10"/>
      <c r="EP76" s="10"/>
      <c r="EQ76" s="10"/>
      <c r="ER76" s="10"/>
      <c r="ES76" s="10"/>
      <c r="ET76" s="10"/>
      <c r="EU76" s="10"/>
      <c r="EV76" s="10"/>
      <c r="EW76" s="10"/>
      <c r="EX76" s="10"/>
      <c r="EY76" s="10"/>
      <c r="EZ76" s="10"/>
      <c r="FA76" s="10"/>
      <c r="FB76" s="10"/>
      <c r="FC76" s="10"/>
      <c r="FD76" s="10"/>
      <c r="FE76" s="10"/>
      <c r="FF76" s="10"/>
      <c r="FG76" s="10"/>
      <c r="FH76" s="10"/>
      <c r="FI76" s="10"/>
      <c r="FJ76" s="10"/>
      <c r="FK76" s="10"/>
      <c r="FL76" s="10"/>
      <c r="FM76" s="10"/>
      <c r="FN76" s="10"/>
      <c r="FO76" s="10"/>
      <c r="FP76" s="10"/>
      <c r="FQ76" s="10"/>
      <c r="FR76" s="10"/>
      <c r="FS76" s="10"/>
      <c r="FT76" s="10"/>
      <c r="FU76" s="10"/>
      <c r="FV76" s="10"/>
      <c r="FW76" s="10"/>
      <c r="FX76" s="10"/>
      <c r="FY76" s="10"/>
      <c r="FZ76" s="10"/>
      <c r="GA76" s="10"/>
      <c r="GB76" s="10"/>
      <c r="GC76" s="10"/>
      <c r="GD76" s="10"/>
      <c r="GE76" s="10"/>
      <c r="GF76" s="10"/>
      <c r="GG76" s="10"/>
      <c r="GH76" s="10"/>
      <c r="GI76" s="10"/>
      <c r="GJ76" s="10"/>
      <c r="GK76" s="10"/>
      <c r="GL76" s="10"/>
      <c r="GM76" s="10"/>
      <c r="GN76" s="10"/>
      <c r="GO76" s="10"/>
      <c r="GP76" s="10"/>
      <c r="GQ76" s="10"/>
      <c r="GR76" s="10"/>
      <c r="GS76" s="10"/>
      <c r="GT76" s="10"/>
      <c r="GU76" s="10"/>
      <c r="GV76" s="10"/>
      <c r="GW76" s="10"/>
      <c r="GX76" s="10"/>
      <c r="GY76" s="10"/>
      <c r="GZ76" s="10"/>
      <c r="HA76" s="10"/>
      <c r="HB76" s="10"/>
      <c r="HC76" s="10"/>
      <c r="HD76" s="10"/>
      <c r="HE76" s="10"/>
      <c r="HF76" s="10"/>
      <c r="HG76" s="10"/>
      <c r="HH76" s="10"/>
      <c r="HI76" s="10"/>
      <c r="HJ76" s="10"/>
      <c r="HK76" s="10"/>
      <c r="HL76" s="10"/>
      <c r="HM76" s="10"/>
      <c r="HN76" s="10"/>
      <c r="HO76" s="10"/>
      <c r="HP76" s="10"/>
      <c r="HQ76" s="10"/>
      <c r="HR76" s="10"/>
      <c r="HS76" s="10"/>
      <c r="HT76" s="10"/>
      <c r="HU76" s="10"/>
      <c r="HV76" s="10"/>
      <c r="HW76" s="10"/>
      <c r="HX76" s="10"/>
      <c r="HY76" s="10"/>
      <c r="HZ76" s="10"/>
      <c r="IA76" s="10"/>
      <c r="IB76" s="10"/>
      <c r="IC76" s="10"/>
      <c r="ID76" s="10"/>
      <c r="IE76" s="10"/>
      <c r="IF76" s="10"/>
      <c r="IG76" s="10"/>
      <c r="IH76" s="10"/>
      <c r="II76" s="10"/>
      <c r="IJ76" s="10"/>
      <c r="IK76" s="10"/>
      <c r="IL76" s="10"/>
      <c r="IM76" s="10">
        <v>15</v>
      </c>
      <c r="IN76" s="10"/>
      <c r="IO76" s="10"/>
      <c r="IP76" s="10"/>
      <c r="IQ76" s="10"/>
      <c r="IR76" s="10"/>
      <c r="IS76" s="10"/>
      <c r="IT76" s="10"/>
      <c r="IU76" s="10"/>
      <c r="IV76" s="10"/>
      <c r="IW76" s="10"/>
      <c r="IX76" s="10"/>
      <c r="IY76" s="10"/>
      <c r="IZ76" s="10"/>
      <c r="JA76" s="10"/>
      <c r="JB76" s="10"/>
      <c r="JC76" s="10"/>
      <c r="JD76" s="10"/>
      <c r="JE76" s="10"/>
      <c r="JF76" s="10"/>
      <c r="JG76" s="10"/>
      <c r="JH76" s="10"/>
      <c r="JI76" s="10"/>
      <c r="JJ76" s="10"/>
      <c r="JK76" s="10"/>
      <c r="JL76" s="10"/>
      <c r="JM76" s="10"/>
      <c r="JN76" s="10"/>
      <c r="JO76" s="10">
        <v>52</v>
      </c>
      <c r="JP76" s="11">
        <v>6759.79</v>
      </c>
      <c r="JQ76" s="11">
        <f t="shared" si="3"/>
        <v>5633.1583333333338</v>
      </c>
      <c r="JR76" s="11">
        <f t="shared" si="4"/>
        <v>5633.16</v>
      </c>
      <c r="JS76">
        <f t="shared" si="5"/>
        <v>0.56331600000000004</v>
      </c>
    </row>
    <row r="77" spans="1:279" ht="51" hidden="1" customHeight="1" thickBot="1" x14ac:dyDescent="0.3">
      <c r="A77" s="7" t="s">
        <v>647</v>
      </c>
      <c r="B77" s="8" t="s">
        <v>644</v>
      </c>
      <c r="C77" s="8" t="s">
        <v>648</v>
      </c>
      <c r="D77" s="9" t="s">
        <v>649</v>
      </c>
      <c r="E77" s="9" t="s">
        <v>283</v>
      </c>
      <c r="F77" s="9">
        <v>108.33</v>
      </c>
      <c r="G77" s="10"/>
      <c r="H77" s="10"/>
      <c r="I77" s="10"/>
      <c r="J77" s="10"/>
      <c r="K77" s="10"/>
      <c r="L77" s="10"/>
      <c r="M77" s="10"/>
      <c r="N77" s="10"/>
      <c r="O77" s="10"/>
      <c r="P77" s="10"/>
      <c r="Q77" s="10"/>
      <c r="R77" s="10"/>
      <c r="S77" s="10">
        <v>50</v>
      </c>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v>270</v>
      </c>
      <c r="AS77" s="10">
        <v>10</v>
      </c>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10"/>
      <c r="CJ77" s="10"/>
      <c r="CK77" s="10"/>
      <c r="CL77" s="10"/>
      <c r="CM77" s="10"/>
      <c r="CN77" s="10"/>
      <c r="CO77" s="10"/>
      <c r="CP77" s="10"/>
      <c r="CQ77" s="10"/>
      <c r="CR77" s="10"/>
      <c r="CS77" s="10"/>
      <c r="CT77" s="10"/>
      <c r="CU77" s="10"/>
      <c r="CV77" s="10"/>
      <c r="CW77" s="10"/>
      <c r="CX77" s="10"/>
      <c r="CY77" s="10"/>
      <c r="CZ77" s="10"/>
      <c r="DA77" s="10"/>
      <c r="DB77" s="10"/>
      <c r="DC77" s="10"/>
      <c r="DD77" s="10"/>
      <c r="DE77" s="10"/>
      <c r="DF77" s="10"/>
      <c r="DG77" s="10"/>
      <c r="DH77" s="10"/>
      <c r="DI77" s="10"/>
      <c r="DJ77" s="10"/>
      <c r="DK77" s="10"/>
      <c r="DL77" s="10"/>
      <c r="DM77" s="10"/>
      <c r="DN77" s="10"/>
      <c r="DO77" s="10"/>
      <c r="DP77" s="10"/>
      <c r="DQ77" s="10"/>
      <c r="DR77" s="10"/>
      <c r="DS77" s="10"/>
      <c r="DT77" s="10"/>
      <c r="DU77" s="10"/>
      <c r="DV77" s="10"/>
      <c r="DW77" s="10"/>
      <c r="DX77" s="10"/>
      <c r="DY77" s="10"/>
      <c r="DZ77" s="10"/>
      <c r="EA77" s="10"/>
      <c r="EB77" s="10"/>
      <c r="EC77" s="10"/>
      <c r="ED77" s="10"/>
      <c r="EE77" s="10"/>
      <c r="EF77" s="10"/>
      <c r="EG77" s="10"/>
      <c r="EH77" s="10"/>
      <c r="EI77" s="10"/>
      <c r="EJ77" s="10"/>
      <c r="EK77" s="10"/>
      <c r="EL77" s="10"/>
      <c r="EM77" s="10"/>
      <c r="EN77" s="10"/>
      <c r="EO77" s="10"/>
      <c r="EP77" s="10"/>
      <c r="EQ77" s="10"/>
      <c r="ER77" s="10"/>
      <c r="ES77" s="10"/>
      <c r="ET77" s="10"/>
      <c r="EU77" s="10"/>
      <c r="EV77" s="10"/>
      <c r="EW77" s="10"/>
      <c r="EX77" s="10"/>
      <c r="EY77" s="10"/>
      <c r="EZ77" s="10"/>
      <c r="FA77" s="10"/>
      <c r="FB77" s="10"/>
      <c r="FC77" s="10"/>
      <c r="FD77" s="10"/>
      <c r="FE77" s="10">
        <v>5</v>
      </c>
      <c r="FF77" s="10"/>
      <c r="FG77" s="10"/>
      <c r="FH77" s="10"/>
      <c r="FI77" s="10"/>
      <c r="FJ77" s="10"/>
      <c r="FK77" s="10"/>
      <c r="FL77" s="10"/>
      <c r="FM77" s="10"/>
      <c r="FN77" s="10"/>
      <c r="FO77" s="10"/>
      <c r="FP77" s="10"/>
      <c r="FQ77" s="10"/>
      <c r="FR77" s="10"/>
      <c r="FS77" s="10"/>
      <c r="FT77" s="10"/>
      <c r="FU77" s="10"/>
      <c r="FV77" s="10"/>
      <c r="FW77" s="10"/>
      <c r="FX77" s="10"/>
      <c r="FY77" s="10"/>
      <c r="FZ77" s="10"/>
      <c r="GA77" s="10"/>
      <c r="GB77" s="10"/>
      <c r="GC77" s="10"/>
      <c r="GD77" s="10"/>
      <c r="GE77" s="10"/>
      <c r="GF77" s="10"/>
      <c r="GG77" s="10"/>
      <c r="GH77" s="10"/>
      <c r="GI77" s="10"/>
      <c r="GJ77" s="10"/>
      <c r="GK77" s="10"/>
      <c r="GL77" s="10"/>
      <c r="GM77" s="10"/>
      <c r="GN77" s="10"/>
      <c r="GO77" s="10"/>
      <c r="GP77" s="10"/>
      <c r="GQ77" s="10"/>
      <c r="GR77" s="10"/>
      <c r="GS77" s="10"/>
      <c r="GT77" s="10"/>
      <c r="GU77" s="10"/>
      <c r="GV77" s="10"/>
      <c r="GW77" s="10"/>
      <c r="GX77" s="10"/>
      <c r="GY77" s="10"/>
      <c r="GZ77" s="10"/>
      <c r="HA77" s="10"/>
      <c r="HB77" s="10"/>
      <c r="HC77" s="10" t="s">
        <v>650</v>
      </c>
      <c r="HD77" s="10">
        <v>200</v>
      </c>
      <c r="HE77" s="10"/>
      <c r="HF77" s="10"/>
      <c r="HG77" s="10">
        <v>320</v>
      </c>
      <c r="HH77" s="10"/>
      <c r="HI77" s="10"/>
      <c r="HJ77" s="10"/>
      <c r="HK77" s="10"/>
      <c r="HL77" s="10"/>
      <c r="HM77" s="10"/>
      <c r="HN77" s="10"/>
      <c r="HO77" s="10"/>
      <c r="HP77" s="10"/>
      <c r="HQ77" s="10"/>
      <c r="HR77" s="10"/>
      <c r="HS77" s="10"/>
      <c r="HT77" s="10"/>
      <c r="HU77" s="10"/>
      <c r="HV77" s="10"/>
      <c r="HW77" s="10"/>
      <c r="HX77" s="10"/>
      <c r="HY77" s="10"/>
      <c r="HZ77" s="10" t="s">
        <v>284</v>
      </c>
      <c r="IA77" s="10"/>
      <c r="IB77" s="10"/>
      <c r="IC77" s="10"/>
      <c r="ID77" s="10"/>
      <c r="IE77" s="10"/>
      <c r="IF77" s="10"/>
      <c r="IG77" s="10"/>
      <c r="IH77" s="10"/>
      <c r="II77" s="10"/>
      <c r="IJ77" s="10"/>
      <c r="IK77" s="10"/>
      <c r="IL77" s="10"/>
      <c r="IM77" s="10"/>
      <c r="IN77" s="10">
        <v>100</v>
      </c>
      <c r="IO77" s="10"/>
      <c r="IP77" s="10">
        <v>200</v>
      </c>
      <c r="IQ77" s="10"/>
      <c r="IR77" s="10"/>
      <c r="IS77" s="10"/>
      <c r="IT77" s="10"/>
      <c r="IU77" s="10"/>
      <c r="IV77" s="10"/>
      <c r="IW77" s="10"/>
      <c r="IX77" s="10"/>
      <c r="IY77" s="10"/>
      <c r="IZ77" s="10"/>
      <c r="JA77" s="10">
        <v>100</v>
      </c>
      <c r="JB77" s="10"/>
      <c r="JC77" s="10"/>
      <c r="JD77" s="10"/>
      <c r="JE77" s="10"/>
      <c r="JF77" s="10"/>
      <c r="JG77" s="10"/>
      <c r="JH77" s="10"/>
      <c r="JI77" s="10"/>
      <c r="JJ77" s="10"/>
      <c r="JK77" s="10"/>
      <c r="JL77" s="10"/>
      <c r="JM77" s="10"/>
      <c r="JN77" s="10"/>
      <c r="JO77" s="10">
        <v>4855</v>
      </c>
      <c r="JP77" s="11">
        <v>631130.57999999996</v>
      </c>
      <c r="JQ77" s="11">
        <f t="shared" si="3"/>
        <v>525942.15</v>
      </c>
      <c r="JR77" s="11">
        <f t="shared" si="4"/>
        <v>525942.15</v>
      </c>
      <c r="JS77">
        <f t="shared" si="5"/>
        <v>52.594215000000005</v>
      </c>
    </row>
    <row r="78" spans="1:279" ht="51" hidden="1" customHeight="1" thickBot="1" x14ac:dyDescent="0.3">
      <c r="A78" s="7" t="s">
        <v>651</v>
      </c>
      <c r="B78" s="8" t="s">
        <v>644</v>
      </c>
      <c r="C78" s="8" t="s">
        <v>652</v>
      </c>
      <c r="D78" s="9" t="s">
        <v>653</v>
      </c>
      <c r="E78" s="9" t="s">
        <v>530</v>
      </c>
      <c r="F78" s="9"/>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v>300</v>
      </c>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c r="CL78" s="10"/>
      <c r="CM78" s="10"/>
      <c r="CN78" s="10"/>
      <c r="CO78" s="10"/>
      <c r="CP78" s="10"/>
      <c r="CQ78" s="10"/>
      <c r="CR78" s="10"/>
      <c r="CS78" s="10"/>
      <c r="CT78" s="10"/>
      <c r="CU78" s="10"/>
      <c r="CV78" s="10"/>
      <c r="CW78" s="10"/>
      <c r="CX78" s="10"/>
      <c r="CY78" s="10"/>
      <c r="CZ78" s="10"/>
      <c r="DA78" s="10"/>
      <c r="DB78" s="10"/>
      <c r="DC78" s="10"/>
      <c r="DD78" s="10"/>
      <c r="DE78" s="10"/>
      <c r="DF78" s="10"/>
      <c r="DG78" s="10"/>
      <c r="DH78" s="10"/>
      <c r="DI78" s="10"/>
      <c r="DJ78" s="10"/>
      <c r="DK78" s="10"/>
      <c r="DL78" s="10"/>
      <c r="DM78" s="10"/>
      <c r="DN78" s="10"/>
      <c r="DO78" s="10"/>
      <c r="DP78" s="10"/>
      <c r="DQ78" s="10"/>
      <c r="DR78" s="10"/>
      <c r="DS78" s="10"/>
      <c r="DT78" s="10"/>
      <c r="DU78" s="10"/>
      <c r="DV78" s="10"/>
      <c r="DW78" s="10"/>
      <c r="DX78" s="10"/>
      <c r="DY78" s="10"/>
      <c r="DZ78" s="10"/>
      <c r="EA78" s="10"/>
      <c r="EB78" s="10"/>
      <c r="EC78" s="10"/>
      <c r="ED78" s="10"/>
      <c r="EE78" s="10"/>
      <c r="EF78" s="10"/>
      <c r="EG78" s="10"/>
      <c r="EH78" s="10"/>
      <c r="EI78" s="10"/>
      <c r="EJ78" s="10"/>
      <c r="EK78" s="10"/>
      <c r="EL78" s="10"/>
      <c r="EM78" s="10"/>
      <c r="EN78" s="10"/>
      <c r="EO78" s="10"/>
      <c r="EP78" s="10"/>
      <c r="EQ78" s="10"/>
      <c r="ER78" s="10"/>
      <c r="ES78" s="10"/>
      <c r="ET78" s="10"/>
      <c r="EU78" s="10"/>
      <c r="EV78" s="10"/>
      <c r="EW78" s="10"/>
      <c r="EX78" s="10"/>
      <c r="EY78" s="10"/>
      <c r="EZ78" s="10"/>
      <c r="FA78" s="10"/>
      <c r="FB78" s="10"/>
      <c r="FC78" s="10"/>
      <c r="FD78" s="10"/>
      <c r="FE78" s="10"/>
      <c r="FF78" s="10"/>
      <c r="FG78" s="10"/>
      <c r="FH78" s="10"/>
      <c r="FI78" s="10"/>
      <c r="FJ78" s="10"/>
      <c r="FK78" s="10"/>
      <c r="FL78" s="10"/>
      <c r="FM78" s="10"/>
      <c r="FN78" s="10"/>
      <c r="FO78" s="10"/>
      <c r="FP78" s="10"/>
      <c r="FQ78" s="10"/>
      <c r="FR78" s="10"/>
      <c r="FS78" s="10"/>
      <c r="FT78" s="10"/>
      <c r="FU78" s="10"/>
      <c r="FV78" s="10"/>
      <c r="FW78" s="10"/>
      <c r="FX78" s="10"/>
      <c r="FY78" s="10"/>
      <c r="FZ78" s="10"/>
      <c r="GA78" s="10"/>
      <c r="GB78" s="10"/>
      <c r="GC78" s="10"/>
      <c r="GD78" s="10"/>
      <c r="GE78" s="10"/>
      <c r="GF78" s="10"/>
      <c r="GG78" s="10"/>
      <c r="GH78" s="10"/>
      <c r="GI78" s="10"/>
      <c r="GJ78" s="10"/>
      <c r="GK78" s="10"/>
      <c r="GL78" s="10"/>
      <c r="GM78" s="10"/>
      <c r="GN78" s="10"/>
      <c r="GO78" s="10"/>
      <c r="GP78" s="10"/>
      <c r="GQ78" s="10"/>
      <c r="GR78" s="10"/>
      <c r="GS78" s="10"/>
      <c r="GT78" s="10"/>
      <c r="GU78" s="10"/>
      <c r="GV78" s="10"/>
      <c r="GW78" s="10"/>
      <c r="GX78" s="10"/>
      <c r="GY78" s="10"/>
      <c r="GZ78" s="10">
        <v>300</v>
      </c>
      <c r="HA78" s="10"/>
      <c r="HB78" s="10"/>
      <c r="HC78" s="10"/>
      <c r="HD78" s="10">
        <v>300</v>
      </c>
      <c r="HE78" s="10"/>
      <c r="HF78" s="10"/>
      <c r="HG78" s="10">
        <v>300</v>
      </c>
      <c r="HH78" s="10"/>
      <c r="HI78" s="10"/>
      <c r="HJ78" s="10"/>
      <c r="HK78" s="10"/>
      <c r="HL78" s="10"/>
      <c r="HM78" s="10"/>
      <c r="HN78" s="10"/>
      <c r="HO78" s="10"/>
      <c r="HP78" s="10"/>
      <c r="HQ78" s="10"/>
      <c r="HR78" s="10"/>
      <c r="HS78" s="10"/>
      <c r="HT78" s="10"/>
      <c r="HU78" s="10"/>
      <c r="HV78" s="10" t="s">
        <v>284</v>
      </c>
      <c r="HW78" s="10"/>
      <c r="HX78" s="10"/>
      <c r="HY78" s="10"/>
      <c r="HZ78" s="10" t="s">
        <v>320</v>
      </c>
      <c r="IA78" s="10"/>
      <c r="IB78" s="10">
        <v>300</v>
      </c>
      <c r="IC78" s="10"/>
      <c r="ID78" s="10"/>
      <c r="IE78" s="10"/>
      <c r="IF78" s="10"/>
      <c r="IG78" s="10"/>
      <c r="IH78" s="10"/>
      <c r="II78" s="10"/>
      <c r="IJ78" s="10"/>
      <c r="IK78" s="10"/>
      <c r="IL78" s="10"/>
      <c r="IM78" s="10"/>
      <c r="IN78" s="10"/>
      <c r="IO78" s="10"/>
      <c r="IP78" s="10"/>
      <c r="IQ78" s="10"/>
      <c r="IR78" s="10"/>
      <c r="IS78" s="10"/>
      <c r="IT78" s="10"/>
      <c r="IU78" s="10"/>
      <c r="IV78" s="10"/>
      <c r="IW78" s="10"/>
      <c r="IX78" s="10"/>
      <c r="IY78" s="10"/>
      <c r="IZ78" s="10"/>
      <c r="JA78" s="10"/>
      <c r="JB78" s="10"/>
      <c r="JC78" s="10"/>
      <c r="JD78" s="10"/>
      <c r="JE78" s="10"/>
      <c r="JF78" s="10"/>
      <c r="JG78" s="10"/>
      <c r="JH78" s="10"/>
      <c r="JI78" s="10"/>
      <c r="JJ78" s="10"/>
      <c r="JK78" s="10"/>
      <c r="JL78" s="10"/>
      <c r="JM78" s="10"/>
      <c r="JN78" s="10"/>
      <c r="JO78" s="10">
        <v>5500</v>
      </c>
      <c r="JP78" s="11">
        <v>50160</v>
      </c>
      <c r="JQ78" s="11">
        <f t="shared" si="3"/>
        <v>41800</v>
      </c>
      <c r="JR78" s="11">
        <f t="shared" si="4"/>
        <v>0</v>
      </c>
      <c r="JS78">
        <f t="shared" si="5"/>
        <v>0</v>
      </c>
    </row>
    <row r="79" spans="1:279" ht="51" hidden="1" customHeight="1" thickBot="1" x14ac:dyDescent="0.3">
      <c r="A79" s="7" t="s">
        <v>654</v>
      </c>
      <c r="B79" s="8" t="s">
        <v>655</v>
      </c>
      <c r="C79" s="8" t="s">
        <v>656</v>
      </c>
      <c r="D79" s="9" t="s">
        <v>657</v>
      </c>
      <c r="E79" s="9" t="s">
        <v>283</v>
      </c>
      <c r="F79" s="9">
        <v>18</v>
      </c>
      <c r="G79" s="10"/>
      <c r="H79" s="10"/>
      <c r="I79" s="10"/>
      <c r="J79" s="10"/>
      <c r="K79" s="10"/>
      <c r="L79" s="10"/>
      <c r="M79" s="10"/>
      <c r="N79" s="10"/>
      <c r="O79" s="10"/>
      <c r="P79" s="10"/>
      <c r="Q79" s="10"/>
      <c r="R79" s="10"/>
      <c r="S79" s="10"/>
      <c r="T79" s="10"/>
      <c r="U79" s="10">
        <v>20</v>
      </c>
      <c r="V79" s="10"/>
      <c r="W79" s="10"/>
      <c r="X79" s="10"/>
      <c r="Y79" s="10"/>
      <c r="Z79" s="10"/>
      <c r="AA79" s="10"/>
      <c r="AB79" s="10"/>
      <c r="AC79" s="10"/>
      <c r="AD79" s="10"/>
      <c r="AE79" s="10"/>
      <c r="AF79" s="10"/>
      <c r="AG79" s="10"/>
      <c r="AH79" s="10">
        <v>5</v>
      </c>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c r="CQ79" s="10"/>
      <c r="CR79" s="10"/>
      <c r="CS79" s="10"/>
      <c r="CT79" s="10"/>
      <c r="CU79" s="10"/>
      <c r="CV79" s="10"/>
      <c r="CW79" s="10"/>
      <c r="CX79" s="10"/>
      <c r="CY79" s="10"/>
      <c r="CZ79" s="10"/>
      <c r="DA79" s="10"/>
      <c r="DB79" s="10"/>
      <c r="DC79" s="10"/>
      <c r="DD79" s="10"/>
      <c r="DE79" s="10"/>
      <c r="DF79" s="10"/>
      <c r="DG79" s="10"/>
      <c r="DH79" s="10"/>
      <c r="DI79" s="10"/>
      <c r="DJ79" s="10"/>
      <c r="DK79" s="10"/>
      <c r="DL79" s="10"/>
      <c r="DM79" s="10"/>
      <c r="DN79" s="10"/>
      <c r="DO79" s="10"/>
      <c r="DP79" s="10"/>
      <c r="DQ79" s="10"/>
      <c r="DR79" s="10"/>
      <c r="DS79" s="10"/>
      <c r="DT79" s="10"/>
      <c r="DU79" s="10"/>
      <c r="DV79" s="10"/>
      <c r="DW79" s="10"/>
      <c r="DX79" s="10"/>
      <c r="DY79" s="10"/>
      <c r="DZ79" s="10"/>
      <c r="EA79" s="10"/>
      <c r="EB79" s="10"/>
      <c r="EC79" s="10"/>
      <c r="ED79" s="10"/>
      <c r="EE79" s="10"/>
      <c r="EF79" s="10"/>
      <c r="EG79" s="10"/>
      <c r="EH79" s="10"/>
      <c r="EI79" s="10"/>
      <c r="EJ79" s="10"/>
      <c r="EK79" s="10"/>
      <c r="EL79" s="10"/>
      <c r="EM79" s="10"/>
      <c r="EN79" s="10"/>
      <c r="EO79" s="10"/>
      <c r="EP79" s="10"/>
      <c r="EQ79" s="10"/>
      <c r="ER79" s="10"/>
      <c r="ES79" s="10"/>
      <c r="ET79" s="10"/>
      <c r="EU79" s="10"/>
      <c r="EV79" s="10"/>
      <c r="EW79" s="10"/>
      <c r="EX79" s="10"/>
      <c r="EY79" s="10"/>
      <c r="EZ79" s="10"/>
      <c r="FA79" s="10"/>
      <c r="FB79" s="10"/>
      <c r="FC79" s="10"/>
      <c r="FD79" s="10"/>
      <c r="FE79" s="10"/>
      <c r="FF79" s="10"/>
      <c r="FG79" s="10"/>
      <c r="FH79" s="10"/>
      <c r="FI79" s="10"/>
      <c r="FJ79" s="10"/>
      <c r="FK79" s="10"/>
      <c r="FL79" s="10"/>
      <c r="FM79" s="10"/>
      <c r="FN79" s="10"/>
      <c r="FO79" s="10"/>
      <c r="FP79" s="10"/>
      <c r="FQ79" s="10"/>
      <c r="FR79" s="10"/>
      <c r="FS79" s="10"/>
      <c r="FT79" s="10"/>
      <c r="FU79" s="10"/>
      <c r="FV79" s="10"/>
      <c r="FW79" s="10"/>
      <c r="FX79" s="10"/>
      <c r="FY79" s="10"/>
      <c r="FZ79" s="10"/>
      <c r="GA79" s="10"/>
      <c r="GB79" s="10"/>
      <c r="GC79" s="10"/>
      <c r="GD79" s="10"/>
      <c r="GE79" s="10"/>
      <c r="GF79" s="10"/>
      <c r="GG79" s="10"/>
      <c r="GH79" s="10"/>
      <c r="GI79" s="10"/>
      <c r="GJ79" s="10"/>
      <c r="GK79" s="10"/>
      <c r="GL79" s="10"/>
      <c r="GM79" s="10"/>
      <c r="GN79" s="10"/>
      <c r="GO79" s="10"/>
      <c r="GP79" s="10"/>
      <c r="GQ79" s="10"/>
      <c r="GR79" s="10"/>
      <c r="GS79" s="10"/>
      <c r="GT79" s="10"/>
      <c r="GU79" s="10"/>
      <c r="GV79" s="10"/>
      <c r="GW79" s="10"/>
      <c r="GX79" s="10"/>
      <c r="GY79" s="10"/>
      <c r="GZ79" s="10"/>
      <c r="HA79" s="10"/>
      <c r="HB79" s="10"/>
      <c r="HC79" s="10"/>
      <c r="HD79" s="10"/>
      <c r="HE79" s="10"/>
      <c r="HF79" s="10"/>
      <c r="HG79" s="10"/>
      <c r="HH79" s="10"/>
      <c r="HI79" s="10"/>
      <c r="HJ79" s="10"/>
      <c r="HK79" s="10"/>
      <c r="HL79" s="10"/>
      <c r="HM79" s="10"/>
      <c r="HN79" s="10">
        <v>20</v>
      </c>
      <c r="HO79" s="10"/>
      <c r="HP79" s="10"/>
      <c r="HQ79" s="10"/>
      <c r="HR79" s="10"/>
      <c r="HS79" s="10"/>
      <c r="HT79" s="10"/>
      <c r="HU79" s="10"/>
      <c r="HV79" s="10"/>
      <c r="HW79" s="10"/>
      <c r="HX79" s="10"/>
      <c r="HY79" s="10"/>
      <c r="HZ79" s="10" t="s">
        <v>284</v>
      </c>
      <c r="IA79" s="10"/>
      <c r="IB79" s="10"/>
      <c r="IC79" s="10"/>
      <c r="ID79" s="10"/>
      <c r="IE79" s="10">
        <v>500</v>
      </c>
      <c r="IF79" s="10"/>
      <c r="IG79" s="10"/>
      <c r="IH79" s="10"/>
      <c r="II79" s="10"/>
      <c r="IJ79" s="10"/>
      <c r="IK79" s="10"/>
      <c r="IL79" s="10"/>
      <c r="IM79" s="10"/>
      <c r="IN79" s="10"/>
      <c r="IO79" s="10"/>
      <c r="IP79" s="10"/>
      <c r="IQ79" s="10"/>
      <c r="IR79" s="10"/>
      <c r="IS79" s="10"/>
      <c r="IT79" s="10"/>
      <c r="IU79" s="10"/>
      <c r="IV79" s="10"/>
      <c r="IW79" s="10"/>
      <c r="IX79" s="10"/>
      <c r="IY79" s="10"/>
      <c r="IZ79" s="10"/>
      <c r="JA79" s="10"/>
      <c r="JB79" s="10"/>
      <c r="JC79" s="10"/>
      <c r="JD79" s="10"/>
      <c r="JE79" s="10"/>
      <c r="JF79" s="10"/>
      <c r="JG79" s="10"/>
      <c r="JH79" s="10"/>
      <c r="JI79" s="10"/>
      <c r="JJ79" s="10"/>
      <c r="JK79" s="10"/>
      <c r="JL79" s="10"/>
      <c r="JM79" s="10"/>
      <c r="JN79" s="10"/>
      <c r="JO79" s="10">
        <v>1545</v>
      </c>
      <c r="JP79" s="11">
        <v>33372</v>
      </c>
      <c r="JQ79" s="11">
        <f t="shared" si="3"/>
        <v>27810</v>
      </c>
      <c r="JR79" s="11">
        <f t="shared" si="4"/>
        <v>27810</v>
      </c>
      <c r="JS79">
        <f t="shared" si="5"/>
        <v>2.7810000000000001</v>
      </c>
    </row>
    <row r="80" spans="1:279" ht="51" hidden="1" customHeight="1" thickBot="1" x14ac:dyDescent="0.3">
      <c r="A80" s="7" t="s">
        <v>658</v>
      </c>
      <c r="B80" s="8" t="s">
        <v>655</v>
      </c>
      <c r="C80" s="8" t="s">
        <v>659</v>
      </c>
      <c r="D80" s="9" t="s">
        <v>660</v>
      </c>
      <c r="E80" s="9" t="s">
        <v>283</v>
      </c>
      <c r="F80" s="9">
        <v>15</v>
      </c>
      <c r="G80" s="10">
        <v>50</v>
      </c>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c r="CF80" s="10"/>
      <c r="CG80" s="10"/>
      <c r="CH80" s="10"/>
      <c r="CI80" s="10"/>
      <c r="CJ80" s="10"/>
      <c r="CK80" s="10"/>
      <c r="CL80" s="10"/>
      <c r="CM80" s="10"/>
      <c r="CN80" s="10"/>
      <c r="CO80" s="10"/>
      <c r="CP80" s="10"/>
      <c r="CQ80" s="10"/>
      <c r="CR80" s="10"/>
      <c r="CS80" s="10"/>
      <c r="CT80" s="10"/>
      <c r="CU80" s="10"/>
      <c r="CV80" s="10"/>
      <c r="CW80" s="10"/>
      <c r="CX80" s="10"/>
      <c r="CY80" s="10"/>
      <c r="CZ80" s="10"/>
      <c r="DA80" s="10"/>
      <c r="DB80" s="10"/>
      <c r="DC80" s="10"/>
      <c r="DD80" s="10"/>
      <c r="DE80" s="10"/>
      <c r="DF80" s="10"/>
      <c r="DG80" s="10"/>
      <c r="DH80" s="10"/>
      <c r="DI80" s="10"/>
      <c r="DJ80" s="10"/>
      <c r="DK80" s="10"/>
      <c r="DL80" s="10"/>
      <c r="DM80" s="10"/>
      <c r="DN80" s="10"/>
      <c r="DO80" s="10"/>
      <c r="DP80" s="10"/>
      <c r="DQ80" s="10"/>
      <c r="DR80" s="10"/>
      <c r="DS80" s="10"/>
      <c r="DT80" s="10"/>
      <c r="DU80" s="10"/>
      <c r="DV80" s="10"/>
      <c r="DW80" s="10"/>
      <c r="DX80" s="10"/>
      <c r="DY80" s="10"/>
      <c r="DZ80" s="10"/>
      <c r="EA80" s="10"/>
      <c r="EB80" s="10"/>
      <c r="EC80" s="10"/>
      <c r="ED80" s="10"/>
      <c r="EE80" s="10"/>
      <c r="EF80" s="10"/>
      <c r="EG80" s="10"/>
      <c r="EH80" s="10"/>
      <c r="EI80" s="10"/>
      <c r="EJ80" s="10"/>
      <c r="EK80" s="10"/>
      <c r="EL80" s="10"/>
      <c r="EM80" s="10"/>
      <c r="EN80" s="10"/>
      <c r="EO80" s="10"/>
      <c r="EP80" s="10"/>
      <c r="EQ80" s="10"/>
      <c r="ER80" s="10"/>
      <c r="ES80" s="10"/>
      <c r="ET80" s="10"/>
      <c r="EU80" s="10"/>
      <c r="EV80" s="10"/>
      <c r="EW80" s="10"/>
      <c r="EX80" s="10"/>
      <c r="EY80" s="10"/>
      <c r="EZ80" s="10"/>
      <c r="FA80" s="10"/>
      <c r="FB80" s="10"/>
      <c r="FC80" s="10"/>
      <c r="FD80" s="10"/>
      <c r="FE80" s="10"/>
      <c r="FF80" s="10"/>
      <c r="FG80" s="10"/>
      <c r="FH80" s="10"/>
      <c r="FI80" s="10"/>
      <c r="FJ80" s="10"/>
      <c r="FK80" s="10"/>
      <c r="FL80" s="10"/>
      <c r="FM80" s="10"/>
      <c r="FN80" s="10"/>
      <c r="FO80" s="10"/>
      <c r="FP80" s="10"/>
      <c r="FQ80" s="10"/>
      <c r="FR80" s="10"/>
      <c r="FS80" s="10"/>
      <c r="FT80" s="10"/>
      <c r="FU80" s="10">
        <v>20</v>
      </c>
      <c r="FV80" s="10"/>
      <c r="FW80" s="10"/>
      <c r="FX80" s="10"/>
      <c r="FY80" s="10"/>
      <c r="FZ80" s="10"/>
      <c r="GA80" s="10"/>
      <c r="GB80" s="10"/>
      <c r="GC80" s="10"/>
      <c r="GD80" s="10"/>
      <c r="GE80" s="10"/>
      <c r="GF80" s="10"/>
      <c r="GG80" s="10"/>
      <c r="GH80" s="10"/>
      <c r="GI80" s="10"/>
      <c r="GJ80" s="10"/>
      <c r="GK80" s="10"/>
      <c r="GL80" s="10"/>
      <c r="GM80" s="10"/>
      <c r="GN80" s="10"/>
      <c r="GO80" s="10"/>
      <c r="GP80" s="10"/>
      <c r="GQ80" s="10"/>
      <c r="GR80" s="10"/>
      <c r="GS80" s="10"/>
      <c r="GT80" s="10"/>
      <c r="GU80" s="10"/>
      <c r="GV80" s="10"/>
      <c r="GW80" s="10"/>
      <c r="GX80" s="10"/>
      <c r="GY80" s="10"/>
      <c r="GZ80" s="10"/>
      <c r="HA80" s="10"/>
      <c r="HB80" s="10"/>
      <c r="HC80" s="10"/>
      <c r="HD80" s="10"/>
      <c r="HE80" s="10"/>
      <c r="HF80" s="10"/>
      <c r="HG80" s="10"/>
      <c r="HH80" s="10"/>
      <c r="HI80" s="10"/>
      <c r="HJ80" s="10"/>
      <c r="HK80" s="10"/>
      <c r="HL80" s="10"/>
      <c r="HM80" s="10"/>
      <c r="HN80" s="10"/>
      <c r="HO80" s="10"/>
      <c r="HP80" s="10"/>
      <c r="HQ80" s="10"/>
      <c r="HR80" s="10"/>
      <c r="HS80" s="10"/>
      <c r="HT80" s="10" t="s">
        <v>284</v>
      </c>
      <c r="HU80" s="10"/>
      <c r="HV80" s="10"/>
      <c r="HW80" s="10"/>
      <c r="HX80" s="10" t="s">
        <v>661</v>
      </c>
      <c r="HY80" s="10"/>
      <c r="HZ80" s="10"/>
      <c r="IA80" s="10"/>
      <c r="IB80" s="10"/>
      <c r="IC80" s="10"/>
      <c r="ID80" s="10"/>
      <c r="IE80" s="10"/>
      <c r="IF80" s="10"/>
      <c r="IG80" s="10"/>
      <c r="IH80" s="10"/>
      <c r="II80" s="10"/>
      <c r="IJ80" s="10"/>
      <c r="IK80" s="10"/>
      <c r="IL80" s="10"/>
      <c r="IM80" s="10"/>
      <c r="IN80" s="10">
        <v>200</v>
      </c>
      <c r="IO80" s="10"/>
      <c r="IP80" s="10"/>
      <c r="IQ80" s="10"/>
      <c r="IR80" s="10">
        <v>300</v>
      </c>
      <c r="IS80" s="10"/>
      <c r="IT80" s="10"/>
      <c r="IU80" s="10"/>
      <c r="IV80" s="10"/>
      <c r="IW80" s="10"/>
      <c r="IX80" s="10"/>
      <c r="IY80" s="10"/>
      <c r="IZ80" s="10"/>
      <c r="JA80" s="10"/>
      <c r="JB80" s="10">
        <v>180</v>
      </c>
      <c r="JC80" s="10"/>
      <c r="JD80" s="10"/>
      <c r="JE80" s="10"/>
      <c r="JF80" s="10"/>
      <c r="JG80" s="10"/>
      <c r="JH80" s="10"/>
      <c r="JI80" s="10"/>
      <c r="JJ80" s="10"/>
      <c r="JK80" s="10"/>
      <c r="JL80" s="10"/>
      <c r="JM80" s="10"/>
      <c r="JN80" s="10"/>
      <c r="JO80" s="10">
        <v>3050</v>
      </c>
      <c r="JP80" s="11">
        <v>54900</v>
      </c>
      <c r="JQ80" s="11">
        <f t="shared" si="3"/>
        <v>45750</v>
      </c>
      <c r="JR80" s="11">
        <f t="shared" si="4"/>
        <v>45750</v>
      </c>
      <c r="JS80">
        <f t="shared" si="5"/>
        <v>4.5750000000000002</v>
      </c>
    </row>
    <row r="81" spans="1:279" ht="51" hidden="1" customHeight="1" thickBot="1" x14ac:dyDescent="0.3">
      <c r="A81" s="7">
        <v>40</v>
      </c>
      <c r="B81" s="8" t="s">
        <v>662</v>
      </c>
      <c r="C81" s="8" t="s">
        <v>663</v>
      </c>
      <c r="D81" s="9" t="s">
        <v>664</v>
      </c>
      <c r="E81" s="9" t="s">
        <v>311</v>
      </c>
      <c r="F81" s="9">
        <v>108</v>
      </c>
      <c r="G81" s="10"/>
      <c r="H81" s="10"/>
      <c r="I81" s="10"/>
      <c r="J81" s="10"/>
      <c r="K81" s="10"/>
      <c r="L81" s="10"/>
      <c r="M81" s="10"/>
      <c r="N81" s="10">
        <v>300</v>
      </c>
      <c r="O81" s="10"/>
      <c r="P81" s="10"/>
      <c r="Q81" s="10">
        <v>300</v>
      </c>
      <c r="R81" s="10"/>
      <c r="S81" s="10"/>
      <c r="T81" s="10"/>
      <c r="U81" s="10">
        <v>5</v>
      </c>
      <c r="V81" s="10"/>
      <c r="W81" s="10"/>
      <c r="X81" s="10"/>
      <c r="Y81" s="10"/>
      <c r="Z81" s="10"/>
      <c r="AA81" s="10"/>
      <c r="AB81" s="10"/>
      <c r="AC81" s="10">
        <v>50</v>
      </c>
      <c r="AD81" s="10"/>
      <c r="AE81" s="10"/>
      <c r="AF81" s="10"/>
      <c r="AG81" s="10"/>
      <c r="AH81" s="10"/>
      <c r="AI81" s="10"/>
      <c r="AJ81" s="10"/>
      <c r="AK81" s="10"/>
      <c r="AL81" s="10"/>
      <c r="AM81" s="10"/>
      <c r="AN81" s="10"/>
      <c r="AO81" s="10">
        <v>100</v>
      </c>
      <c r="AP81" s="10">
        <v>10</v>
      </c>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v>5</v>
      </c>
      <c r="BQ81" s="10"/>
      <c r="BR81" s="10"/>
      <c r="BS81" s="10"/>
      <c r="BT81" s="10">
        <v>10</v>
      </c>
      <c r="BU81" s="10"/>
      <c r="BV81" s="10"/>
      <c r="BW81" s="10">
        <v>10</v>
      </c>
      <c r="BX81" s="10"/>
      <c r="BY81" s="10"/>
      <c r="BZ81" s="10"/>
      <c r="CA81" s="10"/>
      <c r="CB81" s="10"/>
      <c r="CC81" s="10">
        <v>20</v>
      </c>
      <c r="CD81" s="10"/>
      <c r="CE81" s="10"/>
      <c r="CF81" s="10"/>
      <c r="CG81" s="10"/>
      <c r="CH81" s="10"/>
      <c r="CI81" s="10"/>
      <c r="CJ81" s="10">
        <v>20</v>
      </c>
      <c r="CK81" s="10">
        <v>5</v>
      </c>
      <c r="CL81" s="10"/>
      <c r="CM81" s="10"/>
      <c r="CN81" s="10"/>
      <c r="CO81" s="10"/>
      <c r="CP81" s="10"/>
      <c r="CQ81" s="10"/>
      <c r="CR81" s="10"/>
      <c r="CS81" s="10"/>
      <c r="CT81" s="10"/>
      <c r="CU81" s="10"/>
      <c r="CV81" s="10"/>
      <c r="CW81" s="10"/>
      <c r="CX81" s="10"/>
      <c r="CY81" s="10"/>
      <c r="CZ81" s="10"/>
      <c r="DA81" s="10"/>
      <c r="DB81" s="10"/>
      <c r="DC81" s="10">
        <v>10</v>
      </c>
      <c r="DD81" s="10"/>
      <c r="DE81" s="10"/>
      <c r="DF81" s="10"/>
      <c r="DG81" s="10"/>
      <c r="DH81" s="10"/>
      <c r="DI81" s="10"/>
      <c r="DJ81" s="10"/>
      <c r="DK81" s="10"/>
      <c r="DL81" s="10"/>
      <c r="DM81" s="10"/>
      <c r="DN81" s="10"/>
      <c r="DO81" s="10"/>
      <c r="DP81" s="10"/>
      <c r="DQ81" s="10"/>
      <c r="DR81" s="10"/>
      <c r="DS81" s="10"/>
      <c r="DT81" s="10"/>
      <c r="DU81" s="10"/>
      <c r="DV81" s="10"/>
      <c r="DW81" s="10"/>
      <c r="DX81" s="10"/>
      <c r="DY81" s="10"/>
      <c r="DZ81" s="10"/>
      <c r="EA81" s="10"/>
      <c r="EB81" s="10"/>
      <c r="EC81" s="10"/>
      <c r="ED81" s="10"/>
      <c r="EE81" s="10"/>
      <c r="EF81" s="10"/>
      <c r="EG81" s="10"/>
      <c r="EH81" s="10"/>
      <c r="EI81" s="10"/>
      <c r="EJ81" s="10"/>
      <c r="EK81" s="10"/>
      <c r="EL81" s="10"/>
      <c r="EM81" s="10"/>
      <c r="EN81" s="10"/>
      <c r="EO81" s="10"/>
      <c r="EP81" s="10"/>
      <c r="EQ81" s="10"/>
      <c r="ER81" s="10"/>
      <c r="ES81" s="10"/>
      <c r="ET81" s="10"/>
      <c r="EU81" s="10"/>
      <c r="EV81" s="10"/>
      <c r="EW81" s="10"/>
      <c r="EX81" s="10"/>
      <c r="EY81" s="10"/>
      <c r="EZ81" s="10"/>
      <c r="FA81" s="10"/>
      <c r="FB81" s="10"/>
      <c r="FC81" s="10"/>
      <c r="FD81" s="10"/>
      <c r="FE81" s="10"/>
      <c r="FF81" s="10"/>
      <c r="FG81" s="10">
        <v>3</v>
      </c>
      <c r="FH81" s="10"/>
      <c r="FI81" s="10"/>
      <c r="FJ81" s="10"/>
      <c r="FK81" s="10"/>
      <c r="FL81" s="10"/>
      <c r="FM81" s="10"/>
      <c r="FN81" s="10">
        <v>5</v>
      </c>
      <c r="FO81" s="10"/>
      <c r="FP81" s="10"/>
      <c r="FQ81" s="10"/>
      <c r="FR81" s="10"/>
      <c r="FS81" s="10"/>
      <c r="FT81" s="10"/>
      <c r="FU81" s="10">
        <v>30</v>
      </c>
      <c r="FV81" s="10"/>
      <c r="FW81" s="10"/>
      <c r="FX81" s="10"/>
      <c r="FY81" s="10"/>
      <c r="FZ81" s="10"/>
      <c r="GA81" s="10"/>
      <c r="GB81" s="10"/>
      <c r="GC81" s="10"/>
      <c r="GD81" s="10"/>
      <c r="GE81" s="10">
        <v>10</v>
      </c>
      <c r="GF81" s="10"/>
      <c r="GG81" s="10"/>
      <c r="GH81" s="10"/>
      <c r="GI81" s="10"/>
      <c r="GJ81" s="10"/>
      <c r="GK81" s="10"/>
      <c r="GL81" s="10"/>
      <c r="GM81" s="10"/>
      <c r="GN81" s="10"/>
      <c r="GO81" s="10"/>
      <c r="GP81" s="10"/>
      <c r="GQ81" s="10"/>
      <c r="GR81" s="10"/>
      <c r="GS81" s="10"/>
      <c r="GT81" s="10"/>
      <c r="GU81" s="10"/>
      <c r="GV81" s="10"/>
      <c r="GW81" s="10"/>
      <c r="GX81" s="10"/>
      <c r="GY81" s="10"/>
      <c r="GZ81" s="10"/>
      <c r="HA81" s="10"/>
      <c r="HB81" s="10"/>
      <c r="HC81" s="10">
        <v>10</v>
      </c>
      <c r="HD81" s="10">
        <v>400</v>
      </c>
      <c r="HE81" s="10"/>
      <c r="HF81" s="10"/>
      <c r="HG81" s="10"/>
      <c r="HH81" s="10"/>
      <c r="HI81" s="10"/>
      <c r="HJ81" s="10">
        <v>30</v>
      </c>
      <c r="HK81" s="10"/>
      <c r="HL81" s="10"/>
      <c r="HM81" s="10"/>
      <c r="HN81" s="10"/>
      <c r="HO81" s="10"/>
      <c r="HP81" s="10">
        <v>10</v>
      </c>
      <c r="HQ81" s="10"/>
      <c r="HR81" s="10"/>
      <c r="HS81" s="10"/>
      <c r="HT81" s="10"/>
      <c r="HU81" s="10"/>
      <c r="HV81" s="10"/>
      <c r="HW81" s="10"/>
      <c r="HX81" s="10"/>
      <c r="HY81" s="10">
        <v>60</v>
      </c>
      <c r="HZ81" s="10">
        <v>250</v>
      </c>
      <c r="IA81" s="10"/>
      <c r="IB81" s="10"/>
      <c r="IC81" s="10"/>
      <c r="ID81" s="10">
        <v>24</v>
      </c>
      <c r="IE81" s="10"/>
      <c r="IF81" s="10"/>
      <c r="IG81" s="10"/>
      <c r="IH81" s="10">
        <v>100</v>
      </c>
      <c r="II81" s="10"/>
      <c r="IJ81" s="10"/>
      <c r="IK81" s="10"/>
      <c r="IL81" s="10"/>
      <c r="IM81" s="10"/>
      <c r="IN81" s="10">
        <v>12</v>
      </c>
      <c r="IO81" s="10">
        <v>300</v>
      </c>
      <c r="IP81" s="10">
        <v>50</v>
      </c>
      <c r="IQ81" s="10">
        <v>30</v>
      </c>
      <c r="IR81" s="10"/>
      <c r="IS81" s="10"/>
      <c r="IT81" s="10"/>
      <c r="IU81" s="10">
        <v>50</v>
      </c>
      <c r="IV81" s="10"/>
      <c r="IW81" s="10"/>
      <c r="IX81" s="10"/>
      <c r="IY81" s="10"/>
      <c r="IZ81" s="10"/>
      <c r="JA81" s="10"/>
      <c r="JB81" s="10"/>
      <c r="JC81" s="10">
        <v>50</v>
      </c>
      <c r="JD81" s="10"/>
      <c r="JE81" s="10">
        <v>100</v>
      </c>
      <c r="JF81" s="10"/>
      <c r="JG81" s="10"/>
      <c r="JH81" s="10"/>
      <c r="JI81" s="10"/>
      <c r="JJ81" s="10"/>
      <c r="JK81" s="10"/>
      <c r="JL81" s="10"/>
      <c r="JM81" s="10"/>
      <c r="JN81" s="10"/>
      <c r="JO81" s="10">
        <v>2369</v>
      </c>
      <c r="JP81" s="11">
        <v>307022.40000000002</v>
      </c>
      <c r="JQ81" s="11">
        <f t="shared" si="3"/>
        <v>255852.00000000003</v>
      </c>
      <c r="JR81" s="11">
        <f t="shared" si="4"/>
        <v>255852</v>
      </c>
      <c r="JS81">
        <f t="shared" si="5"/>
        <v>25.5852</v>
      </c>
    </row>
    <row r="82" spans="1:279" ht="51" hidden="1" customHeight="1" thickBot="1" x14ac:dyDescent="0.3">
      <c r="A82" s="7">
        <v>41</v>
      </c>
      <c r="B82" s="8" t="s">
        <v>665</v>
      </c>
      <c r="C82" s="8" t="s">
        <v>666</v>
      </c>
      <c r="D82" s="9" t="s">
        <v>667</v>
      </c>
      <c r="E82" s="9" t="s">
        <v>311</v>
      </c>
      <c r="F82" s="9">
        <v>220.11</v>
      </c>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v>10</v>
      </c>
      <c r="BX82" s="10"/>
      <c r="BY82" s="10"/>
      <c r="BZ82" s="10"/>
      <c r="CA82" s="10"/>
      <c r="CB82" s="10"/>
      <c r="CC82" s="10"/>
      <c r="CD82" s="10"/>
      <c r="CE82" s="10"/>
      <c r="CF82" s="10"/>
      <c r="CG82" s="10"/>
      <c r="CH82" s="10"/>
      <c r="CI82" s="10"/>
      <c r="CJ82" s="10"/>
      <c r="CK82" s="10">
        <v>1</v>
      </c>
      <c r="CL82" s="10"/>
      <c r="CM82" s="10"/>
      <c r="CN82" s="10"/>
      <c r="CO82" s="10"/>
      <c r="CP82" s="10"/>
      <c r="CQ82" s="10"/>
      <c r="CR82" s="10"/>
      <c r="CS82" s="10"/>
      <c r="CT82" s="10"/>
      <c r="CU82" s="10"/>
      <c r="CV82" s="10"/>
      <c r="CW82" s="10"/>
      <c r="CX82" s="10"/>
      <c r="CY82" s="10"/>
      <c r="CZ82" s="10"/>
      <c r="DA82" s="10"/>
      <c r="DB82" s="10"/>
      <c r="DC82" s="10"/>
      <c r="DD82" s="10"/>
      <c r="DE82" s="10"/>
      <c r="DF82" s="10"/>
      <c r="DG82" s="10"/>
      <c r="DH82" s="10"/>
      <c r="DI82" s="10"/>
      <c r="DJ82" s="10"/>
      <c r="DK82" s="10"/>
      <c r="DL82" s="10"/>
      <c r="DM82" s="10"/>
      <c r="DN82" s="10"/>
      <c r="DO82" s="10"/>
      <c r="DP82" s="10"/>
      <c r="DQ82" s="10"/>
      <c r="DR82" s="10"/>
      <c r="DS82" s="10"/>
      <c r="DT82" s="10"/>
      <c r="DU82" s="10"/>
      <c r="DV82" s="10"/>
      <c r="DW82" s="10"/>
      <c r="DX82" s="10"/>
      <c r="DY82" s="10"/>
      <c r="DZ82" s="10"/>
      <c r="EA82" s="10"/>
      <c r="EB82" s="10"/>
      <c r="EC82" s="10"/>
      <c r="ED82" s="10"/>
      <c r="EE82" s="10"/>
      <c r="EF82" s="10"/>
      <c r="EG82" s="10"/>
      <c r="EH82" s="10"/>
      <c r="EI82" s="10"/>
      <c r="EJ82" s="10"/>
      <c r="EK82" s="10"/>
      <c r="EL82" s="10"/>
      <c r="EM82" s="10"/>
      <c r="EN82" s="10"/>
      <c r="EO82" s="10"/>
      <c r="EP82" s="10"/>
      <c r="EQ82" s="10"/>
      <c r="ER82" s="10"/>
      <c r="ES82" s="10"/>
      <c r="ET82" s="10"/>
      <c r="EU82" s="10"/>
      <c r="EV82" s="10"/>
      <c r="EW82" s="10"/>
      <c r="EX82" s="10"/>
      <c r="EY82" s="10"/>
      <c r="EZ82" s="10"/>
      <c r="FA82" s="10"/>
      <c r="FB82" s="10"/>
      <c r="FC82" s="10"/>
      <c r="FD82" s="10"/>
      <c r="FE82" s="10"/>
      <c r="FF82" s="10"/>
      <c r="FG82" s="10"/>
      <c r="FH82" s="10"/>
      <c r="FI82" s="10"/>
      <c r="FJ82" s="10"/>
      <c r="FK82" s="10"/>
      <c r="FL82" s="10"/>
      <c r="FM82" s="10"/>
      <c r="FN82" s="10"/>
      <c r="FO82" s="10"/>
      <c r="FP82" s="10"/>
      <c r="FQ82" s="10"/>
      <c r="FR82" s="10"/>
      <c r="FS82" s="10"/>
      <c r="FT82" s="10"/>
      <c r="FU82" s="10"/>
      <c r="FV82" s="10"/>
      <c r="FW82" s="10"/>
      <c r="FX82" s="10"/>
      <c r="FY82" s="10"/>
      <c r="FZ82" s="10"/>
      <c r="GA82" s="10"/>
      <c r="GB82" s="10"/>
      <c r="GC82" s="10"/>
      <c r="GD82" s="10"/>
      <c r="GE82" s="10"/>
      <c r="GF82" s="10"/>
      <c r="GG82" s="10"/>
      <c r="GH82" s="10"/>
      <c r="GI82" s="10"/>
      <c r="GJ82" s="10"/>
      <c r="GK82" s="10"/>
      <c r="GL82" s="10"/>
      <c r="GM82" s="10"/>
      <c r="GN82" s="10"/>
      <c r="GO82" s="10"/>
      <c r="GP82" s="10"/>
      <c r="GQ82" s="10"/>
      <c r="GR82" s="10"/>
      <c r="GS82" s="10"/>
      <c r="GT82" s="10"/>
      <c r="GU82" s="10"/>
      <c r="GV82" s="10"/>
      <c r="GW82" s="10"/>
      <c r="GX82" s="10"/>
      <c r="GY82" s="10"/>
      <c r="GZ82" s="10"/>
      <c r="HA82" s="10"/>
      <c r="HB82" s="10"/>
      <c r="HC82" s="10">
        <v>100</v>
      </c>
      <c r="HD82" s="10">
        <v>300</v>
      </c>
      <c r="HE82" s="10"/>
      <c r="HF82" s="10">
        <v>5</v>
      </c>
      <c r="HG82" s="10"/>
      <c r="HH82" s="10">
        <v>600</v>
      </c>
      <c r="HI82" s="10"/>
      <c r="HJ82" s="10"/>
      <c r="HK82" s="10"/>
      <c r="HL82" s="10"/>
      <c r="HM82" s="10"/>
      <c r="HN82" s="10"/>
      <c r="HO82" s="10"/>
      <c r="HP82" s="10"/>
      <c r="HQ82" s="10">
        <v>50</v>
      </c>
      <c r="HR82" s="10"/>
      <c r="HS82" s="10"/>
      <c r="HT82" s="10"/>
      <c r="HU82" s="10"/>
      <c r="HV82" s="10">
        <v>400</v>
      </c>
      <c r="HW82" s="10"/>
      <c r="HX82" s="10"/>
      <c r="HY82" s="10"/>
      <c r="HZ82" s="10">
        <v>250</v>
      </c>
      <c r="IA82" s="10"/>
      <c r="IB82" s="10">
        <v>5</v>
      </c>
      <c r="IC82" s="10"/>
      <c r="ID82" s="10"/>
      <c r="IE82" s="10">
        <v>34</v>
      </c>
      <c r="IF82" s="10"/>
      <c r="IG82" s="10"/>
      <c r="IH82" s="10"/>
      <c r="II82" s="10"/>
      <c r="IJ82" s="10"/>
      <c r="IK82" s="10"/>
      <c r="IL82" s="10"/>
      <c r="IM82" s="10"/>
      <c r="IN82" s="10"/>
      <c r="IO82" s="10"/>
      <c r="IP82" s="10">
        <v>25</v>
      </c>
      <c r="IQ82" s="10"/>
      <c r="IR82" s="10"/>
      <c r="IS82" s="10"/>
      <c r="IT82" s="10"/>
      <c r="IU82" s="10"/>
      <c r="IV82" s="10"/>
      <c r="IW82" s="10"/>
      <c r="IX82" s="10"/>
      <c r="IY82" s="10"/>
      <c r="IZ82" s="10"/>
      <c r="JA82" s="10"/>
      <c r="JB82" s="10"/>
      <c r="JC82" s="10"/>
      <c r="JD82" s="10"/>
      <c r="JE82" s="10"/>
      <c r="JF82" s="10"/>
      <c r="JG82" s="10"/>
      <c r="JH82" s="10"/>
      <c r="JI82" s="10"/>
      <c r="JJ82" s="10"/>
      <c r="JK82" s="10"/>
      <c r="JL82" s="10"/>
      <c r="JM82" s="10"/>
      <c r="JN82" s="10"/>
      <c r="JO82" s="10">
        <v>1780</v>
      </c>
      <c r="JP82" s="11">
        <v>470154.96</v>
      </c>
      <c r="JQ82" s="11">
        <f t="shared" si="3"/>
        <v>391795.80000000005</v>
      </c>
      <c r="JR82" s="11">
        <f t="shared" si="4"/>
        <v>391795.80000000005</v>
      </c>
      <c r="JS82">
        <f t="shared" si="5"/>
        <v>39.179580000000009</v>
      </c>
    </row>
    <row r="83" spans="1:279" ht="51" hidden="1" customHeight="1" thickBot="1" x14ac:dyDescent="0.3">
      <c r="A83" s="7" t="s">
        <v>668</v>
      </c>
      <c r="B83" s="8" t="s">
        <v>669</v>
      </c>
      <c r="C83" s="8" t="s">
        <v>670</v>
      </c>
      <c r="D83" s="9" t="s">
        <v>671</v>
      </c>
      <c r="E83" s="9" t="s">
        <v>311</v>
      </c>
      <c r="F83" s="9">
        <v>44.55</v>
      </c>
      <c r="G83" s="10">
        <v>50</v>
      </c>
      <c r="H83" s="10"/>
      <c r="I83" s="10">
        <v>3</v>
      </c>
      <c r="J83" s="10"/>
      <c r="K83" s="10"/>
      <c r="L83" s="10"/>
      <c r="M83" s="10">
        <v>100</v>
      </c>
      <c r="N83" s="10"/>
      <c r="O83" s="10"/>
      <c r="P83" s="10"/>
      <c r="Q83" s="10">
        <v>50</v>
      </c>
      <c r="R83" s="10"/>
      <c r="S83" s="10">
        <v>30</v>
      </c>
      <c r="T83" s="10">
        <v>5</v>
      </c>
      <c r="U83" s="10">
        <v>50</v>
      </c>
      <c r="V83" s="10"/>
      <c r="W83" s="10"/>
      <c r="X83" s="10"/>
      <c r="Y83" s="10"/>
      <c r="Z83" s="10"/>
      <c r="AA83" s="10">
        <v>25</v>
      </c>
      <c r="AB83" s="10"/>
      <c r="AC83" s="10"/>
      <c r="AD83" s="10">
        <v>10</v>
      </c>
      <c r="AE83" s="10">
        <v>5</v>
      </c>
      <c r="AF83" s="10"/>
      <c r="AG83" s="10"/>
      <c r="AH83" s="10"/>
      <c r="AI83" s="10"/>
      <c r="AJ83" s="10">
        <v>20</v>
      </c>
      <c r="AK83" s="10"/>
      <c r="AL83" s="10"/>
      <c r="AM83" s="10">
        <v>10</v>
      </c>
      <c r="AN83" s="10" t="s">
        <v>672</v>
      </c>
      <c r="AO83" s="10">
        <v>700</v>
      </c>
      <c r="AP83" s="10">
        <v>200</v>
      </c>
      <c r="AQ83" s="10">
        <v>500</v>
      </c>
      <c r="AR83" s="10" t="s">
        <v>673</v>
      </c>
      <c r="AS83" s="10"/>
      <c r="AT83" s="10"/>
      <c r="AU83" s="10"/>
      <c r="AV83" s="10"/>
      <c r="AW83" s="10">
        <v>5</v>
      </c>
      <c r="AX83" s="10"/>
      <c r="AY83" s="10">
        <v>20</v>
      </c>
      <c r="AZ83" s="10">
        <v>25</v>
      </c>
      <c r="BA83" s="10">
        <v>10</v>
      </c>
      <c r="BB83" s="10"/>
      <c r="BC83" s="10">
        <v>20</v>
      </c>
      <c r="BD83" s="10"/>
      <c r="BE83" s="10">
        <v>15</v>
      </c>
      <c r="BF83" s="10"/>
      <c r="BG83" s="10"/>
      <c r="BH83" s="10"/>
      <c r="BI83" s="10"/>
      <c r="BJ83" s="10">
        <v>300</v>
      </c>
      <c r="BK83" s="10"/>
      <c r="BL83" s="10"/>
      <c r="BM83" s="10"/>
      <c r="BN83" s="10"/>
      <c r="BO83" s="10"/>
      <c r="BP83" s="10">
        <v>8</v>
      </c>
      <c r="BQ83" s="10"/>
      <c r="BR83" s="10"/>
      <c r="BS83" s="10"/>
      <c r="BT83" s="10"/>
      <c r="BU83" s="10">
        <v>20</v>
      </c>
      <c r="BV83" s="10"/>
      <c r="BW83" s="10"/>
      <c r="BX83" s="10">
        <v>20</v>
      </c>
      <c r="BY83" s="10"/>
      <c r="BZ83" s="10">
        <v>20</v>
      </c>
      <c r="CA83" s="10"/>
      <c r="CB83" s="10"/>
      <c r="CC83" s="10">
        <v>20</v>
      </c>
      <c r="CD83" s="10">
        <v>10</v>
      </c>
      <c r="CE83" s="10"/>
      <c r="CF83" s="10"/>
      <c r="CG83" s="10">
        <v>10</v>
      </c>
      <c r="CH83" s="10">
        <v>30</v>
      </c>
      <c r="CI83" s="10"/>
      <c r="CJ83" s="10">
        <v>20</v>
      </c>
      <c r="CK83" s="10"/>
      <c r="CL83" s="10"/>
      <c r="CM83" s="10"/>
      <c r="CN83" s="10"/>
      <c r="CO83" s="10"/>
      <c r="CP83" s="10"/>
      <c r="CQ83" s="10"/>
      <c r="CR83" s="10">
        <v>50</v>
      </c>
      <c r="CS83" s="10"/>
      <c r="CT83" s="10"/>
      <c r="CU83" s="10"/>
      <c r="CV83" s="10"/>
      <c r="CW83" s="10"/>
      <c r="CX83" s="10"/>
      <c r="CY83" s="10">
        <v>70</v>
      </c>
      <c r="CZ83" s="10"/>
      <c r="DA83" s="10"/>
      <c r="DB83" s="10"/>
      <c r="DC83" s="10">
        <v>10</v>
      </c>
      <c r="DD83" s="10"/>
      <c r="DE83" s="10"/>
      <c r="DF83" s="10"/>
      <c r="DG83" s="10"/>
      <c r="DH83" s="10"/>
      <c r="DI83" s="10"/>
      <c r="DJ83" s="10"/>
      <c r="DK83" s="10"/>
      <c r="DL83" s="10"/>
      <c r="DM83" s="10"/>
      <c r="DN83" s="10">
        <v>1</v>
      </c>
      <c r="DO83" s="10"/>
      <c r="DP83" s="10">
        <v>10</v>
      </c>
      <c r="DQ83" s="10"/>
      <c r="DR83" s="10"/>
      <c r="DS83" s="10"/>
      <c r="DT83" s="10"/>
      <c r="DU83" s="10"/>
      <c r="DV83" s="10"/>
      <c r="DW83" s="10"/>
      <c r="DX83" s="10"/>
      <c r="DY83" s="10"/>
      <c r="DZ83" s="10"/>
      <c r="EA83" s="10"/>
      <c r="EB83" s="10"/>
      <c r="EC83" s="10"/>
      <c r="ED83" s="10">
        <v>10</v>
      </c>
      <c r="EE83" s="10"/>
      <c r="EF83" s="10"/>
      <c r="EG83" s="10"/>
      <c r="EH83" s="10"/>
      <c r="EI83" s="10"/>
      <c r="EJ83" s="10"/>
      <c r="EK83" s="10"/>
      <c r="EL83" s="10">
        <v>30</v>
      </c>
      <c r="EM83" s="10"/>
      <c r="EN83" s="10"/>
      <c r="EO83" s="10"/>
      <c r="EP83" s="10"/>
      <c r="EQ83" s="10"/>
      <c r="ER83" s="10"/>
      <c r="ES83" s="10"/>
      <c r="ET83" s="10"/>
      <c r="EU83" s="10"/>
      <c r="EV83" s="10">
        <v>20</v>
      </c>
      <c r="EW83" s="10"/>
      <c r="EX83" s="10"/>
      <c r="EY83" s="10"/>
      <c r="EZ83" s="10" t="s">
        <v>284</v>
      </c>
      <c r="FA83" s="10"/>
      <c r="FB83" s="10"/>
      <c r="FC83" s="10"/>
      <c r="FD83" s="10"/>
      <c r="FE83" s="10">
        <v>5</v>
      </c>
      <c r="FF83" s="10">
        <v>100</v>
      </c>
      <c r="FG83" s="10"/>
      <c r="FH83" s="10"/>
      <c r="FI83" s="10"/>
      <c r="FJ83" s="10"/>
      <c r="FK83" s="10">
        <v>15</v>
      </c>
      <c r="FL83" s="10"/>
      <c r="FM83" s="10"/>
      <c r="FN83" s="10"/>
      <c r="FO83" s="10">
        <v>15</v>
      </c>
      <c r="FP83" s="10">
        <v>10</v>
      </c>
      <c r="FQ83" s="10"/>
      <c r="FR83" s="10"/>
      <c r="FS83" s="10">
        <v>25</v>
      </c>
      <c r="FT83" s="10"/>
      <c r="FU83" s="10">
        <v>20</v>
      </c>
      <c r="FV83" s="10"/>
      <c r="FW83" s="10"/>
      <c r="FX83" s="10"/>
      <c r="FY83" s="10"/>
      <c r="FZ83" s="10"/>
      <c r="GA83" s="10">
        <v>50</v>
      </c>
      <c r="GB83" s="10">
        <v>60</v>
      </c>
      <c r="GC83" s="10"/>
      <c r="GD83" s="10"/>
      <c r="GE83" s="10"/>
      <c r="GF83" s="10"/>
      <c r="GG83" s="10"/>
      <c r="GH83" s="10"/>
      <c r="GI83" s="10"/>
      <c r="GJ83" s="10">
        <v>5</v>
      </c>
      <c r="GK83" s="10"/>
      <c r="GL83" s="10">
        <v>10</v>
      </c>
      <c r="GM83" s="10"/>
      <c r="GN83" s="10">
        <v>10</v>
      </c>
      <c r="GO83" s="10">
        <v>10</v>
      </c>
      <c r="GP83" s="10"/>
      <c r="GQ83" s="10"/>
      <c r="GR83" s="10"/>
      <c r="GS83" s="10"/>
      <c r="GT83" s="10"/>
      <c r="GU83" s="10"/>
      <c r="GV83" s="10">
        <v>580</v>
      </c>
      <c r="GW83" s="10"/>
      <c r="GX83" s="10"/>
      <c r="GY83" s="10"/>
      <c r="GZ83" s="10">
        <v>100</v>
      </c>
      <c r="HA83" s="10"/>
      <c r="HB83" s="10"/>
      <c r="HC83" s="10"/>
      <c r="HD83" s="10" t="s">
        <v>289</v>
      </c>
      <c r="HE83" s="10"/>
      <c r="HF83" s="10"/>
      <c r="HG83" s="10" t="s">
        <v>284</v>
      </c>
      <c r="HH83" s="10"/>
      <c r="HI83" s="10"/>
      <c r="HJ83" s="10">
        <v>150</v>
      </c>
      <c r="HK83" s="10">
        <v>300</v>
      </c>
      <c r="HL83" s="10"/>
      <c r="HM83" s="10" t="s">
        <v>426</v>
      </c>
      <c r="HN83" s="10">
        <v>170</v>
      </c>
      <c r="HO83" s="10"/>
      <c r="HP83" s="10">
        <v>100</v>
      </c>
      <c r="HQ83" s="10"/>
      <c r="HR83" s="10"/>
      <c r="HS83" s="10"/>
      <c r="HT83" s="10"/>
      <c r="HU83" s="10">
        <v>70</v>
      </c>
      <c r="HV83" s="10" t="s">
        <v>289</v>
      </c>
      <c r="HW83" s="10">
        <v>30</v>
      </c>
      <c r="HX83" s="10"/>
      <c r="HY83" s="10"/>
      <c r="HZ83" s="10"/>
      <c r="IA83" s="10">
        <v>500</v>
      </c>
      <c r="IB83" s="10">
        <v>150</v>
      </c>
      <c r="IC83" s="10"/>
      <c r="ID83" s="10"/>
      <c r="IE83" s="10" t="s">
        <v>674</v>
      </c>
      <c r="IF83" s="10"/>
      <c r="IG83" s="10">
        <v>30</v>
      </c>
      <c r="IH83" s="10"/>
      <c r="II83" s="10"/>
      <c r="IJ83" s="10">
        <v>50</v>
      </c>
      <c r="IK83" s="10">
        <v>350</v>
      </c>
      <c r="IL83" s="10"/>
      <c r="IM83" s="10"/>
      <c r="IN83" s="10"/>
      <c r="IO83" s="10" t="s">
        <v>495</v>
      </c>
      <c r="IP83" s="10"/>
      <c r="IQ83" s="10"/>
      <c r="IR83" s="10">
        <v>100</v>
      </c>
      <c r="IS83" s="10">
        <v>150</v>
      </c>
      <c r="IT83" s="10"/>
      <c r="IU83" s="10"/>
      <c r="IV83" s="10"/>
      <c r="IW83" s="10"/>
      <c r="IX83" s="10"/>
      <c r="IY83" s="10">
        <v>100</v>
      </c>
      <c r="IZ83" s="10"/>
      <c r="JA83" s="10"/>
      <c r="JB83" s="10"/>
      <c r="JC83" s="10">
        <v>10</v>
      </c>
      <c r="JD83" s="10"/>
      <c r="JE83" s="10"/>
      <c r="JF83" s="10"/>
      <c r="JG83" s="10">
        <v>120</v>
      </c>
      <c r="JH83" s="10"/>
      <c r="JI83" s="10"/>
      <c r="JJ83" s="10"/>
      <c r="JK83" s="10"/>
      <c r="JL83" s="10"/>
      <c r="JM83" s="10">
        <v>350</v>
      </c>
      <c r="JN83" s="10"/>
      <c r="JO83" s="10">
        <v>20153</v>
      </c>
      <c r="JP83" s="11">
        <v>1077379.3799999999</v>
      </c>
      <c r="JQ83" s="11">
        <f t="shared" si="3"/>
        <v>897816.14999999991</v>
      </c>
      <c r="JR83" s="11">
        <f t="shared" si="4"/>
        <v>897816.14999999991</v>
      </c>
      <c r="JS83">
        <f t="shared" si="5"/>
        <v>89.781614999999988</v>
      </c>
    </row>
    <row r="84" spans="1:279" ht="51" hidden="1" customHeight="1" thickBot="1" x14ac:dyDescent="0.3">
      <c r="A84" s="7" t="s">
        <v>675</v>
      </c>
      <c r="B84" s="8" t="s">
        <v>669</v>
      </c>
      <c r="C84" s="8" t="s">
        <v>676</v>
      </c>
      <c r="D84" s="9" t="s">
        <v>677</v>
      </c>
      <c r="E84" s="9" t="s">
        <v>311</v>
      </c>
      <c r="F84" s="9">
        <v>31.5</v>
      </c>
      <c r="G84" s="10">
        <v>50</v>
      </c>
      <c r="H84" s="10"/>
      <c r="I84" s="10"/>
      <c r="J84" s="10"/>
      <c r="K84" s="10"/>
      <c r="L84" s="10"/>
      <c r="M84" s="10"/>
      <c r="N84" s="10"/>
      <c r="O84" s="10"/>
      <c r="P84" s="10"/>
      <c r="Q84" s="10"/>
      <c r="R84" s="10"/>
      <c r="S84" s="10">
        <v>100</v>
      </c>
      <c r="T84" s="10">
        <v>15</v>
      </c>
      <c r="U84" s="10"/>
      <c r="V84" s="10"/>
      <c r="W84" s="10"/>
      <c r="X84" s="10"/>
      <c r="Y84" s="10"/>
      <c r="Z84" s="10"/>
      <c r="AA84" s="10"/>
      <c r="AB84" s="10"/>
      <c r="AC84" s="10"/>
      <c r="AD84" s="10"/>
      <c r="AE84" s="10">
        <v>5</v>
      </c>
      <c r="AF84" s="10"/>
      <c r="AG84" s="10"/>
      <c r="AH84" s="10"/>
      <c r="AI84" s="10"/>
      <c r="AJ84" s="10"/>
      <c r="AK84" s="10"/>
      <c r="AL84" s="10"/>
      <c r="AM84" s="10"/>
      <c r="AN84" s="10"/>
      <c r="AO84" s="10"/>
      <c r="AP84" s="10">
        <v>200</v>
      </c>
      <c r="AQ84" s="10">
        <v>500</v>
      </c>
      <c r="AR84" s="10"/>
      <c r="AS84" s="10"/>
      <c r="AT84" s="10"/>
      <c r="AU84" s="10"/>
      <c r="AV84" s="10"/>
      <c r="AW84" s="10">
        <v>5</v>
      </c>
      <c r="AX84" s="10"/>
      <c r="AY84" s="10"/>
      <c r="AZ84" s="10"/>
      <c r="BA84" s="10">
        <v>10</v>
      </c>
      <c r="BB84" s="10"/>
      <c r="BC84" s="10"/>
      <c r="BD84" s="10"/>
      <c r="BE84" s="10"/>
      <c r="BF84" s="10"/>
      <c r="BG84" s="10"/>
      <c r="BH84" s="10"/>
      <c r="BI84" s="10"/>
      <c r="BJ84" s="10"/>
      <c r="BK84" s="10"/>
      <c r="BL84" s="10"/>
      <c r="BM84" s="10"/>
      <c r="BN84" s="10"/>
      <c r="BO84" s="10"/>
      <c r="BP84" s="10"/>
      <c r="BQ84" s="10"/>
      <c r="BR84" s="10"/>
      <c r="BS84" s="10">
        <v>15</v>
      </c>
      <c r="BT84" s="10">
        <v>30</v>
      </c>
      <c r="BU84" s="10"/>
      <c r="BV84" s="10"/>
      <c r="BW84" s="10"/>
      <c r="BX84" s="10">
        <v>5</v>
      </c>
      <c r="BY84" s="10"/>
      <c r="BZ84" s="10"/>
      <c r="CA84" s="10"/>
      <c r="CB84" s="10"/>
      <c r="CC84" s="10"/>
      <c r="CD84" s="10"/>
      <c r="CE84" s="10"/>
      <c r="CF84" s="10"/>
      <c r="CG84" s="10"/>
      <c r="CH84" s="10">
        <v>25</v>
      </c>
      <c r="CI84" s="10"/>
      <c r="CJ84" s="10"/>
      <c r="CK84" s="10"/>
      <c r="CL84" s="10"/>
      <c r="CM84" s="10"/>
      <c r="CN84" s="10"/>
      <c r="CO84" s="10"/>
      <c r="CP84" s="10"/>
      <c r="CQ84" s="10"/>
      <c r="CR84" s="10">
        <v>120</v>
      </c>
      <c r="CS84" s="10"/>
      <c r="CT84" s="10"/>
      <c r="CU84" s="10"/>
      <c r="CV84" s="10"/>
      <c r="CW84" s="10"/>
      <c r="CX84" s="10"/>
      <c r="CY84" s="10"/>
      <c r="CZ84" s="10"/>
      <c r="DA84" s="10"/>
      <c r="DB84" s="10">
        <v>5</v>
      </c>
      <c r="DC84" s="10"/>
      <c r="DD84" s="10"/>
      <c r="DE84" s="10"/>
      <c r="DF84" s="10"/>
      <c r="DG84" s="10">
        <v>150</v>
      </c>
      <c r="DH84" s="10"/>
      <c r="DI84" s="10"/>
      <c r="DJ84" s="10"/>
      <c r="DK84" s="10"/>
      <c r="DL84" s="10"/>
      <c r="DM84" s="10"/>
      <c r="DN84" s="10"/>
      <c r="DO84" s="10"/>
      <c r="DP84" s="10"/>
      <c r="DQ84" s="10"/>
      <c r="DR84" s="10"/>
      <c r="DS84" s="10"/>
      <c r="DT84" s="10"/>
      <c r="DU84" s="10"/>
      <c r="DV84" s="10"/>
      <c r="DW84" s="10"/>
      <c r="DX84" s="10"/>
      <c r="DY84" s="10"/>
      <c r="DZ84" s="10"/>
      <c r="EA84" s="10"/>
      <c r="EB84" s="10"/>
      <c r="EC84" s="10"/>
      <c r="ED84" s="10"/>
      <c r="EE84" s="10"/>
      <c r="EF84" s="10"/>
      <c r="EG84" s="10"/>
      <c r="EH84" s="10"/>
      <c r="EI84" s="10"/>
      <c r="EJ84" s="10"/>
      <c r="EK84" s="10"/>
      <c r="EL84" s="10"/>
      <c r="EM84" s="10"/>
      <c r="EN84" s="10"/>
      <c r="EO84" s="10"/>
      <c r="EP84" s="10">
        <v>5</v>
      </c>
      <c r="EQ84" s="10">
        <v>10</v>
      </c>
      <c r="ER84" s="10"/>
      <c r="ES84" s="10"/>
      <c r="ET84" s="10"/>
      <c r="EU84" s="10">
        <v>10</v>
      </c>
      <c r="EV84" s="10"/>
      <c r="EW84" s="10">
        <v>15</v>
      </c>
      <c r="EX84" s="10"/>
      <c r="EY84" s="10"/>
      <c r="EZ84" s="10"/>
      <c r="FA84" s="10"/>
      <c r="FB84" s="10"/>
      <c r="FC84" s="10"/>
      <c r="FD84" s="10"/>
      <c r="FE84" s="10">
        <v>5</v>
      </c>
      <c r="FF84" s="10">
        <v>100</v>
      </c>
      <c r="FG84" s="10">
        <v>3</v>
      </c>
      <c r="FH84" s="10"/>
      <c r="FI84" s="10"/>
      <c r="FJ84" s="10"/>
      <c r="FK84" s="10"/>
      <c r="FL84" s="10"/>
      <c r="FM84" s="10"/>
      <c r="FN84" s="10"/>
      <c r="FO84" s="10"/>
      <c r="FP84" s="10"/>
      <c r="FQ84" s="10"/>
      <c r="FR84" s="10"/>
      <c r="FS84" s="10"/>
      <c r="FT84" s="10">
        <v>10</v>
      </c>
      <c r="FU84" s="10"/>
      <c r="FV84" s="10"/>
      <c r="FW84" s="10"/>
      <c r="FX84" s="10"/>
      <c r="FY84" s="10"/>
      <c r="FZ84" s="10"/>
      <c r="GA84" s="10">
        <v>40</v>
      </c>
      <c r="GB84" s="10"/>
      <c r="GC84" s="10"/>
      <c r="GD84" s="10"/>
      <c r="GE84" s="10"/>
      <c r="GF84" s="10"/>
      <c r="GG84" s="10"/>
      <c r="GH84" s="10"/>
      <c r="GI84" s="10">
        <v>60</v>
      </c>
      <c r="GJ84" s="10"/>
      <c r="GK84" s="10"/>
      <c r="GL84" s="10"/>
      <c r="GM84" s="10"/>
      <c r="GN84" s="10"/>
      <c r="GO84" s="10"/>
      <c r="GP84" s="10"/>
      <c r="GQ84" s="10"/>
      <c r="GR84" s="10"/>
      <c r="GS84" s="10"/>
      <c r="GT84" s="10"/>
      <c r="GU84" s="10"/>
      <c r="GV84" s="10"/>
      <c r="GW84" s="10"/>
      <c r="GX84" s="10"/>
      <c r="GY84" s="10"/>
      <c r="GZ84" s="10">
        <v>20</v>
      </c>
      <c r="HA84" s="10"/>
      <c r="HB84" s="10"/>
      <c r="HC84" s="10"/>
      <c r="HD84" s="10" t="s">
        <v>320</v>
      </c>
      <c r="HE84" s="10"/>
      <c r="HF84" s="10"/>
      <c r="HG84" s="10" t="s">
        <v>287</v>
      </c>
      <c r="HH84" s="10"/>
      <c r="HI84" s="10"/>
      <c r="HJ84" s="10">
        <v>15</v>
      </c>
      <c r="HK84" s="10"/>
      <c r="HL84" s="10">
        <v>150</v>
      </c>
      <c r="HM84" s="10"/>
      <c r="HN84" s="10"/>
      <c r="HO84" s="10"/>
      <c r="HP84" s="10">
        <v>200</v>
      </c>
      <c r="HQ84" s="10"/>
      <c r="HR84" s="10">
        <v>150</v>
      </c>
      <c r="HS84" s="10"/>
      <c r="HT84" s="10"/>
      <c r="HU84" s="10">
        <v>100</v>
      </c>
      <c r="HV84" s="10" t="s">
        <v>300</v>
      </c>
      <c r="HW84" s="10">
        <v>30</v>
      </c>
      <c r="HX84" s="10">
        <v>748</v>
      </c>
      <c r="HY84" s="10"/>
      <c r="HZ84" s="10"/>
      <c r="IA84" s="10" t="s">
        <v>284</v>
      </c>
      <c r="IB84" s="10">
        <v>500</v>
      </c>
      <c r="IC84" s="10"/>
      <c r="ID84" s="10"/>
      <c r="IE84" s="10" t="s">
        <v>678</v>
      </c>
      <c r="IF84" s="10"/>
      <c r="IG84" s="10"/>
      <c r="IH84" s="10"/>
      <c r="II84" s="10">
        <v>100</v>
      </c>
      <c r="IJ84" s="10">
        <v>50</v>
      </c>
      <c r="IK84" s="10">
        <v>400</v>
      </c>
      <c r="IL84" s="10"/>
      <c r="IM84" s="10"/>
      <c r="IN84" s="10">
        <v>70</v>
      </c>
      <c r="IO84" s="10"/>
      <c r="IP84" s="10">
        <v>300</v>
      </c>
      <c r="IQ84" s="10"/>
      <c r="IR84" s="10"/>
      <c r="IS84" s="10">
        <v>150</v>
      </c>
      <c r="IT84" s="10"/>
      <c r="IU84" s="10">
        <v>100</v>
      </c>
      <c r="IV84" s="10"/>
      <c r="IW84" s="10"/>
      <c r="IX84" s="10"/>
      <c r="IY84" s="10">
        <v>100</v>
      </c>
      <c r="IZ84" s="10"/>
      <c r="JA84" s="10"/>
      <c r="JB84" s="10">
        <v>70</v>
      </c>
      <c r="JC84" s="10"/>
      <c r="JD84" s="10"/>
      <c r="JE84" s="10"/>
      <c r="JF84" s="10">
        <v>150</v>
      </c>
      <c r="JG84" s="10"/>
      <c r="JH84" s="10"/>
      <c r="JI84" s="10"/>
      <c r="JJ84" s="10"/>
      <c r="JK84" s="10"/>
      <c r="JL84" s="10"/>
      <c r="JM84" s="10"/>
      <c r="JN84" s="10"/>
      <c r="JO84" s="10">
        <v>16724</v>
      </c>
      <c r="JP84" s="11">
        <v>632167.19999999995</v>
      </c>
      <c r="JQ84" s="11">
        <f t="shared" si="3"/>
        <v>526806</v>
      </c>
      <c r="JR84" s="11">
        <f t="shared" si="4"/>
        <v>526806</v>
      </c>
      <c r="JS84">
        <f t="shared" si="5"/>
        <v>52.680600000000005</v>
      </c>
    </row>
    <row r="85" spans="1:279" ht="51" hidden="1" customHeight="1" thickBot="1" x14ac:dyDescent="0.3">
      <c r="A85" s="7" t="s">
        <v>679</v>
      </c>
      <c r="B85" s="8" t="s">
        <v>680</v>
      </c>
      <c r="C85" s="8" t="s">
        <v>681</v>
      </c>
      <c r="D85" s="9" t="s">
        <v>682</v>
      </c>
      <c r="E85" s="9" t="s">
        <v>311</v>
      </c>
      <c r="F85" s="9">
        <v>45</v>
      </c>
      <c r="G85" s="10">
        <v>110</v>
      </c>
      <c r="H85" s="10">
        <v>20</v>
      </c>
      <c r="I85" s="10"/>
      <c r="J85" s="10"/>
      <c r="K85" s="10"/>
      <c r="L85" s="10"/>
      <c r="M85" s="10">
        <v>100</v>
      </c>
      <c r="N85" s="10">
        <v>300</v>
      </c>
      <c r="O85" s="10"/>
      <c r="P85" s="10"/>
      <c r="Q85" s="10"/>
      <c r="R85" s="10"/>
      <c r="S85" s="10"/>
      <c r="T85" s="10"/>
      <c r="U85" s="10"/>
      <c r="V85" s="10"/>
      <c r="W85" s="10"/>
      <c r="X85" s="10"/>
      <c r="Y85" s="10">
        <v>5</v>
      </c>
      <c r="Z85" s="10">
        <v>50</v>
      </c>
      <c r="AA85" s="10"/>
      <c r="AB85" s="10">
        <v>20</v>
      </c>
      <c r="AC85" s="10"/>
      <c r="AD85" s="10"/>
      <c r="AE85" s="10"/>
      <c r="AF85" s="10"/>
      <c r="AG85" s="10"/>
      <c r="AH85" s="10">
        <v>2</v>
      </c>
      <c r="AI85" s="10">
        <v>12</v>
      </c>
      <c r="AJ85" s="10"/>
      <c r="AK85" s="10"/>
      <c r="AL85" s="10">
        <v>20</v>
      </c>
      <c r="AM85" s="10"/>
      <c r="AN85" s="10"/>
      <c r="AO85" s="10"/>
      <c r="AP85" s="10"/>
      <c r="AQ85" s="10"/>
      <c r="AR85" s="10"/>
      <c r="AS85" s="10"/>
      <c r="AT85" s="10">
        <v>10</v>
      </c>
      <c r="AU85" s="10"/>
      <c r="AV85" s="10"/>
      <c r="AW85" s="10"/>
      <c r="AX85" s="10"/>
      <c r="AY85" s="10"/>
      <c r="AZ85" s="10"/>
      <c r="BA85" s="10"/>
      <c r="BB85" s="10"/>
      <c r="BC85" s="10"/>
      <c r="BD85" s="10"/>
      <c r="BE85" s="10"/>
      <c r="BF85" s="10"/>
      <c r="BG85" s="10">
        <v>10</v>
      </c>
      <c r="BH85" s="10"/>
      <c r="BI85" s="10"/>
      <c r="BJ85" s="10">
        <v>20</v>
      </c>
      <c r="BK85" s="10"/>
      <c r="BL85" s="10"/>
      <c r="BM85" s="10"/>
      <c r="BN85" s="10"/>
      <c r="BO85" s="10"/>
      <c r="BP85" s="10">
        <v>8</v>
      </c>
      <c r="BQ85" s="10"/>
      <c r="BR85" s="10"/>
      <c r="BS85" s="10"/>
      <c r="BT85" s="10"/>
      <c r="BU85" s="10"/>
      <c r="BV85" s="10"/>
      <c r="BW85" s="10"/>
      <c r="BX85" s="10"/>
      <c r="BY85" s="10"/>
      <c r="BZ85" s="10"/>
      <c r="CA85" s="10"/>
      <c r="CB85" s="10">
        <v>5</v>
      </c>
      <c r="CC85" s="10">
        <v>20</v>
      </c>
      <c r="CD85" s="10"/>
      <c r="CE85" s="10"/>
      <c r="CF85" s="10"/>
      <c r="CG85" s="10">
        <v>10</v>
      </c>
      <c r="CH85" s="10"/>
      <c r="CI85" s="10"/>
      <c r="CJ85" s="10">
        <v>20</v>
      </c>
      <c r="CK85" s="10"/>
      <c r="CL85" s="10"/>
      <c r="CM85" s="10"/>
      <c r="CN85" s="10"/>
      <c r="CO85" s="10"/>
      <c r="CP85" s="10"/>
      <c r="CQ85" s="10"/>
      <c r="CR85" s="10"/>
      <c r="CS85" s="10"/>
      <c r="CT85" s="10"/>
      <c r="CU85" s="10"/>
      <c r="CV85" s="10"/>
      <c r="CW85" s="10"/>
      <c r="CX85" s="10">
        <v>100</v>
      </c>
      <c r="CY85" s="10">
        <v>70</v>
      </c>
      <c r="CZ85" s="10"/>
      <c r="DA85" s="10"/>
      <c r="DB85" s="10"/>
      <c r="DC85" s="10"/>
      <c r="DD85" s="10"/>
      <c r="DE85" s="10"/>
      <c r="DF85" s="10"/>
      <c r="DG85" s="10"/>
      <c r="DH85" s="10">
        <v>10</v>
      </c>
      <c r="DI85" s="10"/>
      <c r="DJ85" s="10"/>
      <c r="DK85" s="10"/>
      <c r="DL85" s="10"/>
      <c r="DM85" s="10"/>
      <c r="DN85" s="10">
        <v>1</v>
      </c>
      <c r="DO85" s="10"/>
      <c r="DP85" s="10"/>
      <c r="DQ85" s="10"/>
      <c r="DR85" s="10"/>
      <c r="DS85" s="10">
        <v>70</v>
      </c>
      <c r="DT85" s="10"/>
      <c r="DU85" s="10"/>
      <c r="DV85" s="10"/>
      <c r="DW85" s="10">
        <v>5</v>
      </c>
      <c r="DX85" s="10"/>
      <c r="DY85" s="10"/>
      <c r="DZ85" s="10">
        <v>5</v>
      </c>
      <c r="EA85" s="10">
        <v>25</v>
      </c>
      <c r="EB85" s="10"/>
      <c r="EC85" s="10"/>
      <c r="ED85" s="10"/>
      <c r="EE85" s="10">
        <v>4</v>
      </c>
      <c r="EF85" s="10"/>
      <c r="EG85" s="10"/>
      <c r="EH85" s="10"/>
      <c r="EI85" s="10"/>
      <c r="EJ85" s="10">
        <v>100</v>
      </c>
      <c r="EK85" s="10"/>
      <c r="EL85" s="10"/>
      <c r="EM85" s="10"/>
      <c r="EN85" s="10"/>
      <c r="EO85" s="10"/>
      <c r="EP85" s="10"/>
      <c r="EQ85" s="10"/>
      <c r="ER85" s="10">
        <v>15</v>
      </c>
      <c r="ES85" s="10"/>
      <c r="ET85" s="10"/>
      <c r="EU85" s="10"/>
      <c r="EV85" s="10"/>
      <c r="EW85" s="10"/>
      <c r="EX85" s="10"/>
      <c r="EY85" s="10"/>
      <c r="EZ85" s="10"/>
      <c r="FA85" s="10">
        <v>20</v>
      </c>
      <c r="FB85" s="10">
        <v>15</v>
      </c>
      <c r="FC85" s="10"/>
      <c r="FD85" s="10"/>
      <c r="FE85" s="10"/>
      <c r="FF85" s="10">
        <v>80</v>
      </c>
      <c r="FG85" s="10"/>
      <c r="FH85" s="10"/>
      <c r="FI85" s="10"/>
      <c r="FJ85" s="10"/>
      <c r="FK85" s="10"/>
      <c r="FL85" s="10"/>
      <c r="FM85" s="10"/>
      <c r="FN85" s="10"/>
      <c r="FO85" s="10"/>
      <c r="FP85" s="10"/>
      <c r="FQ85" s="10"/>
      <c r="FR85" s="10">
        <v>200</v>
      </c>
      <c r="FS85" s="10"/>
      <c r="FT85" s="10">
        <v>5</v>
      </c>
      <c r="FU85" s="10">
        <v>20</v>
      </c>
      <c r="FV85" s="10"/>
      <c r="FW85" s="10"/>
      <c r="FX85" s="10"/>
      <c r="FY85" s="10"/>
      <c r="FZ85" s="10"/>
      <c r="GA85" s="10"/>
      <c r="GB85" s="10"/>
      <c r="GC85" s="10"/>
      <c r="GD85" s="10">
        <v>24</v>
      </c>
      <c r="GE85" s="10"/>
      <c r="GF85" s="10"/>
      <c r="GG85" s="10">
        <v>3</v>
      </c>
      <c r="GH85" s="10"/>
      <c r="GI85" s="10"/>
      <c r="GJ85" s="10"/>
      <c r="GK85" s="10"/>
      <c r="GL85" s="10"/>
      <c r="GM85" s="10"/>
      <c r="GN85" s="10"/>
      <c r="GO85" s="10"/>
      <c r="GP85" s="10"/>
      <c r="GQ85" s="10"/>
      <c r="GR85" s="10"/>
      <c r="GS85" s="10"/>
      <c r="GT85" s="10">
        <v>150</v>
      </c>
      <c r="GU85" s="10"/>
      <c r="GV85" s="10"/>
      <c r="GW85" s="10"/>
      <c r="GX85" s="10"/>
      <c r="GY85" s="10"/>
      <c r="GZ85" s="10"/>
      <c r="HA85" s="10"/>
      <c r="HB85" s="10"/>
      <c r="HC85" s="10"/>
      <c r="HD85" s="10"/>
      <c r="HE85" s="10"/>
      <c r="HF85" s="10"/>
      <c r="HG85" s="10">
        <v>300</v>
      </c>
      <c r="HH85" s="10"/>
      <c r="HI85" s="10">
        <v>10</v>
      </c>
      <c r="HJ85" s="10"/>
      <c r="HK85" s="10"/>
      <c r="HL85" s="10"/>
      <c r="HM85" s="10"/>
      <c r="HN85" s="10">
        <v>60</v>
      </c>
      <c r="HO85" s="10"/>
      <c r="HP85" s="10">
        <v>10</v>
      </c>
      <c r="HQ85" s="10"/>
      <c r="HR85" s="10"/>
      <c r="HS85" s="10"/>
      <c r="HT85" s="10"/>
      <c r="HU85" s="10"/>
      <c r="HV85" s="10"/>
      <c r="HW85" s="10"/>
      <c r="HX85" s="10"/>
      <c r="HY85" s="10"/>
      <c r="HZ85" s="10"/>
      <c r="IA85" s="10"/>
      <c r="IB85" s="10"/>
      <c r="IC85" s="10"/>
      <c r="ID85" s="10"/>
      <c r="IE85" s="10"/>
      <c r="IF85" s="10"/>
      <c r="IG85" s="10"/>
      <c r="IH85" s="10"/>
      <c r="II85" s="10"/>
      <c r="IJ85" s="10">
        <v>50</v>
      </c>
      <c r="IK85" s="10"/>
      <c r="IL85" s="10"/>
      <c r="IM85" s="10"/>
      <c r="IN85" s="10">
        <v>30</v>
      </c>
      <c r="IO85" s="10"/>
      <c r="IP85" s="10"/>
      <c r="IQ85" s="10">
        <v>100</v>
      </c>
      <c r="IR85" s="10"/>
      <c r="IS85" s="10"/>
      <c r="IT85" s="10"/>
      <c r="IU85" s="10"/>
      <c r="IV85" s="10"/>
      <c r="IW85" s="10"/>
      <c r="IX85" s="10"/>
      <c r="IY85" s="10">
        <v>100</v>
      </c>
      <c r="IZ85" s="10"/>
      <c r="JA85" s="10"/>
      <c r="JB85" s="10"/>
      <c r="JC85" s="10"/>
      <c r="JD85" s="10"/>
      <c r="JE85" s="10"/>
      <c r="JF85" s="10"/>
      <c r="JG85" s="10"/>
      <c r="JH85" s="10"/>
      <c r="JI85" s="10"/>
      <c r="JJ85" s="10">
        <v>6</v>
      </c>
      <c r="JK85" s="10"/>
      <c r="JL85" s="10">
        <v>60</v>
      </c>
      <c r="JM85" s="10"/>
      <c r="JN85" s="10"/>
      <c r="JO85" s="10">
        <v>2390</v>
      </c>
      <c r="JP85" s="11">
        <v>129060</v>
      </c>
      <c r="JQ85" s="11">
        <f t="shared" si="3"/>
        <v>107550</v>
      </c>
      <c r="JR85" s="11">
        <f t="shared" si="4"/>
        <v>107550</v>
      </c>
      <c r="JS85">
        <f t="shared" si="5"/>
        <v>10.755000000000001</v>
      </c>
    </row>
    <row r="86" spans="1:279" ht="51" hidden="1" customHeight="1" thickBot="1" x14ac:dyDescent="0.3">
      <c r="A86" s="7" t="s">
        <v>683</v>
      </c>
      <c r="B86" s="8" t="s">
        <v>680</v>
      </c>
      <c r="C86" s="8" t="s">
        <v>684</v>
      </c>
      <c r="D86" s="9" t="s">
        <v>685</v>
      </c>
      <c r="E86" s="9" t="s">
        <v>311</v>
      </c>
      <c r="F86" s="9">
        <v>33.119999999999997</v>
      </c>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v>150</v>
      </c>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v>10</v>
      </c>
      <c r="BN86" s="10"/>
      <c r="BO86" s="10"/>
      <c r="BP86" s="10"/>
      <c r="BQ86" s="10"/>
      <c r="BR86" s="10"/>
      <c r="BS86" s="10"/>
      <c r="BT86" s="10">
        <v>5</v>
      </c>
      <c r="BU86" s="10"/>
      <c r="BV86" s="10"/>
      <c r="BW86" s="10"/>
      <c r="BX86" s="10"/>
      <c r="BY86" s="10"/>
      <c r="BZ86" s="10"/>
      <c r="CA86" s="10"/>
      <c r="CB86" s="10"/>
      <c r="CC86" s="10"/>
      <c r="CD86" s="10"/>
      <c r="CE86" s="10"/>
      <c r="CF86" s="10"/>
      <c r="CG86" s="10"/>
      <c r="CH86" s="10"/>
      <c r="CI86" s="10"/>
      <c r="CJ86" s="10">
        <v>5</v>
      </c>
      <c r="CK86" s="10"/>
      <c r="CL86" s="10"/>
      <c r="CM86" s="10"/>
      <c r="CN86" s="10"/>
      <c r="CO86" s="10"/>
      <c r="CP86" s="10">
        <v>5</v>
      </c>
      <c r="CQ86" s="10"/>
      <c r="CR86" s="10"/>
      <c r="CS86" s="10"/>
      <c r="CT86" s="10"/>
      <c r="CU86" s="10"/>
      <c r="CV86" s="10"/>
      <c r="CW86" s="10"/>
      <c r="CX86" s="10"/>
      <c r="CY86" s="10"/>
      <c r="CZ86" s="10"/>
      <c r="DA86" s="10"/>
      <c r="DB86" s="10"/>
      <c r="DC86" s="10"/>
      <c r="DD86" s="10"/>
      <c r="DE86" s="10"/>
      <c r="DF86" s="10"/>
      <c r="DG86" s="10"/>
      <c r="DH86" s="10"/>
      <c r="DI86" s="10"/>
      <c r="DJ86" s="10"/>
      <c r="DK86" s="10"/>
      <c r="DL86" s="10"/>
      <c r="DM86" s="10"/>
      <c r="DN86" s="10"/>
      <c r="DO86" s="10"/>
      <c r="DP86" s="10"/>
      <c r="DQ86" s="10"/>
      <c r="DR86" s="10"/>
      <c r="DS86" s="10"/>
      <c r="DT86" s="10"/>
      <c r="DU86" s="10"/>
      <c r="DV86" s="10"/>
      <c r="DW86" s="10"/>
      <c r="DX86" s="10"/>
      <c r="DY86" s="10"/>
      <c r="DZ86" s="10"/>
      <c r="EA86" s="10"/>
      <c r="EB86" s="10"/>
      <c r="EC86" s="10"/>
      <c r="ED86" s="10"/>
      <c r="EE86" s="10"/>
      <c r="EF86" s="10"/>
      <c r="EG86" s="10"/>
      <c r="EH86" s="10"/>
      <c r="EI86" s="10"/>
      <c r="EJ86" s="10"/>
      <c r="EK86" s="10"/>
      <c r="EL86" s="10"/>
      <c r="EM86" s="10"/>
      <c r="EN86" s="10"/>
      <c r="EO86" s="10">
        <v>20</v>
      </c>
      <c r="EP86" s="10"/>
      <c r="EQ86" s="10"/>
      <c r="ER86" s="10"/>
      <c r="ES86" s="10"/>
      <c r="ET86" s="10"/>
      <c r="EU86" s="10"/>
      <c r="EV86" s="10"/>
      <c r="EW86" s="10"/>
      <c r="EX86" s="10"/>
      <c r="EY86" s="10"/>
      <c r="EZ86" s="10"/>
      <c r="FA86" s="10"/>
      <c r="FB86" s="10"/>
      <c r="FC86" s="10"/>
      <c r="FD86" s="10"/>
      <c r="FE86" s="10"/>
      <c r="FF86" s="10">
        <v>50</v>
      </c>
      <c r="FG86" s="10"/>
      <c r="FH86" s="10"/>
      <c r="FI86" s="10"/>
      <c r="FJ86" s="10"/>
      <c r="FK86" s="10"/>
      <c r="FL86" s="10"/>
      <c r="FM86" s="10"/>
      <c r="FN86" s="10"/>
      <c r="FO86" s="10"/>
      <c r="FP86" s="10"/>
      <c r="FQ86" s="10"/>
      <c r="FR86" s="10"/>
      <c r="FS86" s="10"/>
      <c r="FT86" s="10"/>
      <c r="FU86" s="10"/>
      <c r="FV86" s="10"/>
      <c r="FW86" s="10"/>
      <c r="FX86" s="10"/>
      <c r="FY86" s="10"/>
      <c r="FZ86" s="10"/>
      <c r="GA86" s="10"/>
      <c r="GB86" s="10"/>
      <c r="GC86" s="10"/>
      <c r="GD86" s="10"/>
      <c r="GE86" s="10"/>
      <c r="GF86" s="10"/>
      <c r="GG86" s="10"/>
      <c r="GH86" s="10"/>
      <c r="GI86" s="10"/>
      <c r="GJ86" s="10"/>
      <c r="GK86" s="10"/>
      <c r="GL86" s="10"/>
      <c r="GM86" s="10"/>
      <c r="GN86" s="10"/>
      <c r="GO86" s="10"/>
      <c r="GP86" s="10">
        <v>30</v>
      </c>
      <c r="GQ86" s="10"/>
      <c r="GR86" s="10"/>
      <c r="GS86" s="10"/>
      <c r="GT86" s="10">
        <v>50</v>
      </c>
      <c r="GU86" s="10"/>
      <c r="GV86" s="10"/>
      <c r="GW86" s="10"/>
      <c r="GX86" s="10"/>
      <c r="GY86" s="10"/>
      <c r="GZ86" s="10"/>
      <c r="HA86" s="10"/>
      <c r="HB86" s="10"/>
      <c r="HC86" s="10"/>
      <c r="HD86" s="10"/>
      <c r="HE86" s="10"/>
      <c r="HF86" s="10"/>
      <c r="HG86" s="10"/>
      <c r="HH86" s="10"/>
      <c r="HI86" s="10">
        <v>20</v>
      </c>
      <c r="HJ86" s="10"/>
      <c r="HK86" s="10"/>
      <c r="HL86" s="10"/>
      <c r="HM86" s="10"/>
      <c r="HN86" s="10"/>
      <c r="HO86" s="10"/>
      <c r="HP86" s="10"/>
      <c r="HQ86" s="10"/>
      <c r="HR86" s="10"/>
      <c r="HS86" s="10"/>
      <c r="HT86" s="10"/>
      <c r="HU86" s="10"/>
      <c r="HV86" s="10"/>
      <c r="HW86" s="10"/>
      <c r="HX86" s="10"/>
      <c r="HY86" s="10"/>
      <c r="HZ86" s="10"/>
      <c r="IA86" s="10"/>
      <c r="IB86" s="10"/>
      <c r="IC86" s="10"/>
      <c r="ID86" s="10"/>
      <c r="IE86" s="10"/>
      <c r="IF86" s="10"/>
      <c r="IG86" s="10"/>
      <c r="IH86" s="10"/>
      <c r="II86" s="10"/>
      <c r="IJ86" s="10">
        <v>50</v>
      </c>
      <c r="IK86" s="10"/>
      <c r="IL86" s="10"/>
      <c r="IM86" s="10"/>
      <c r="IN86" s="10"/>
      <c r="IO86" s="10"/>
      <c r="IP86" s="10">
        <v>300</v>
      </c>
      <c r="IQ86" s="10"/>
      <c r="IR86" s="10"/>
      <c r="IS86" s="10"/>
      <c r="IT86" s="10"/>
      <c r="IU86" s="10"/>
      <c r="IV86" s="10">
        <v>50</v>
      </c>
      <c r="IW86" s="10"/>
      <c r="IX86" s="10"/>
      <c r="IY86" s="10"/>
      <c r="IZ86" s="10"/>
      <c r="JA86" s="10"/>
      <c r="JB86" s="10"/>
      <c r="JC86" s="10">
        <v>10</v>
      </c>
      <c r="JD86" s="10"/>
      <c r="JE86" s="10"/>
      <c r="JF86" s="10"/>
      <c r="JG86" s="10"/>
      <c r="JH86" s="10"/>
      <c r="JI86" s="10"/>
      <c r="JJ86" s="10"/>
      <c r="JK86" s="10"/>
      <c r="JL86" s="10"/>
      <c r="JM86" s="10"/>
      <c r="JN86" s="10"/>
      <c r="JO86" s="10">
        <v>755</v>
      </c>
      <c r="JP86" s="11">
        <v>30006.720000000001</v>
      </c>
      <c r="JQ86" s="11">
        <f t="shared" si="3"/>
        <v>25005.600000000002</v>
      </c>
      <c r="JR86" s="11">
        <f t="shared" si="4"/>
        <v>25005.599999999999</v>
      </c>
      <c r="JS86">
        <f t="shared" si="5"/>
        <v>2.5005600000000001</v>
      </c>
    </row>
    <row r="87" spans="1:279" ht="51" hidden="1" customHeight="1" thickBot="1" x14ac:dyDescent="0.3">
      <c r="A87" s="7" t="s">
        <v>686</v>
      </c>
      <c r="B87" s="8" t="s">
        <v>687</v>
      </c>
      <c r="C87" s="8" t="s">
        <v>688</v>
      </c>
      <c r="D87" s="9" t="s">
        <v>689</v>
      </c>
      <c r="E87" s="9" t="s">
        <v>311</v>
      </c>
      <c r="F87" s="9">
        <v>45.83</v>
      </c>
      <c r="G87" s="10"/>
      <c r="H87" s="10"/>
      <c r="I87" s="10"/>
      <c r="J87" s="10">
        <v>150</v>
      </c>
      <c r="K87" s="10"/>
      <c r="L87" s="10"/>
      <c r="M87" s="10"/>
      <c r="N87" s="10"/>
      <c r="O87" s="10"/>
      <c r="P87" s="10"/>
      <c r="Q87" s="10"/>
      <c r="R87" s="10"/>
      <c r="S87" s="10"/>
      <c r="T87" s="10"/>
      <c r="U87" s="10"/>
      <c r="V87" s="10">
        <v>360</v>
      </c>
      <c r="W87" s="10"/>
      <c r="X87" s="10"/>
      <c r="Y87" s="10"/>
      <c r="Z87" s="10">
        <v>50</v>
      </c>
      <c r="AA87" s="10"/>
      <c r="AB87" s="10"/>
      <c r="AC87" s="10"/>
      <c r="AD87" s="10"/>
      <c r="AE87" s="10"/>
      <c r="AF87" s="10"/>
      <c r="AG87" s="10"/>
      <c r="AH87" s="10"/>
      <c r="AI87" s="10"/>
      <c r="AJ87" s="10"/>
      <c r="AK87" s="10"/>
      <c r="AL87" s="10"/>
      <c r="AM87" s="10">
        <v>10</v>
      </c>
      <c r="AN87" s="10"/>
      <c r="AO87" s="10"/>
      <c r="AP87" s="10">
        <v>100</v>
      </c>
      <c r="AQ87" s="10">
        <v>500</v>
      </c>
      <c r="AR87" s="10" t="s">
        <v>690</v>
      </c>
      <c r="AS87" s="10"/>
      <c r="AT87" s="10"/>
      <c r="AU87" s="10"/>
      <c r="AV87" s="10"/>
      <c r="AW87" s="10"/>
      <c r="AX87" s="10"/>
      <c r="AY87" s="10"/>
      <c r="AZ87" s="10"/>
      <c r="BA87" s="10"/>
      <c r="BB87" s="10"/>
      <c r="BC87" s="10"/>
      <c r="BD87" s="10"/>
      <c r="BE87" s="10"/>
      <c r="BF87" s="10">
        <v>150</v>
      </c>
      <c r="BG87" s="10"/>
      <c r="BH87" s="10"/>
      <c r="BI87" s="10"/>
      <c r="BJ87" s="10"/>
      <c r="BK87" s="10"/>
      <c r="BL87" s="10"/>
      <c r="BM87" s="10">
        <v>10</v>
      </c>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c r="CR87" s="10"/>
      <c r="CS87" s="10"/>
      <c r="CT87" s="10"/>
      <c r="CU87" s="10"/>
      <c r="CV87" s="10"/>
      <c r="CW87" s="10"/>
      <c r="CX87" s="10"/>
      <c r="CY87" s="10"/>
      <c r="CZ87" s="10"/>
      <c r="DA87" s="10"/>
      <c r="DB87" s="10"/>
      <c r="DC87" s="10"/>
      <c r="DD87" s="10"/>
      <c r="DE87" s="10">
        <v>5</v>
      </c>
      <c r="DF87" s="10"/>
      <c r="DG87" s="10"/>
      <c r="DH87" s="10"/>
      <c r="DI87" s="10"/>
      <c r="DJ87" s="10">
        <v>200</v>
      </c>
      <c r="DK87" s="10"/>
      <c r="DL87" s="10"/>
      <c r="DM87" s="10"/>
      <c r="DN87" s="10"/>
      <c r="DO87" s="10"/>
      <c r="DP87" s="10"/>
      <c r="DQ87" s="10"/>
      <c r="DR87" s="10"/>
      <c r="DS87" s="10"/>
      <c r="DT87" s="10"/>
      <c r="DU87" s="10"/>
      <c r="DV87" s="10"/>
      <c r="DW87" s="10"/>
      <c r="DX87" s="10"/>
      <c r="DY87" s="10"/>
      <c r="DZ87" s="10"/>
      <c r="EA87" s="10"/>
      <c r="EB87" s="10"/>
      <c r="EC87" s="10"/>
      <c r="ED87" s="10"/>
      <c r="EE87" s="10"/>
      <c r="EF87" s="10"/>
      <c r="EG87" s="10"/>
      <c r="EH87" s="10"/>
      <c r="EI87" s="10"/>
      <c r="EJ87" s="10">
        <v>100</v>
      </c>
      <c r="EK87" s="10"/>
      <c r="EL87" s="10">
        <v>50</v>
      </c>
      <c r="EM87" s="10"/>
      <c r="EN87" s="10"/>
      <c r="EO87" s="10"/>
      <c r="EP87" s="10"/>
      <c r="EQ87" s="10"/>
      <c r="ER87" s="10"/>
      <c r="ES87" s="10"/>
      <c r="ET87" s="10"/>
      <c r="EU87" s="10"/>
      <c r="EV87" s="10"/>
      <c r="EW87" s="10"/>
      <c r="EX87" s="10"/>
      <c r="EY87" s="10"/>
      <c r="EZ87" s="10"/>
      <c r="FA87" s="10"/>
      <c r="FB87" s="10"/>
      <c r="FC87" s="10"/>
      <c r="FD87" s="10"/>
      <c r="FE87" s="10"/>
      <c r="FF87" s="10"/>
      <c r="FG87" s="10"/>
      <c r="FH87" s="10"/>
      <c r="FI87" s="10"/>
      <c r="FJ87" s="10"/>
      <c r="FK87" s="10"/>
      <c r="FL87" s="10"/>
      <c r="FM87" s="10"/>
      <c r="FN87" s="10">
        <v>50</v>
      </c>
      <c r="FO87" s="10"/>
      <c r="FP87" s="10"/>
      <c r="FQ87" s="10"/>
      <c r="FR87" s="10"/>
      <c r="FS87" s="10"/>
      <c r="FT87" s="10"/>
      <c r="FU87" s="10"/>
      <c r="FV87" s="10"/>
      <c r="FW87" s="10"/>
      <c r="FX87" s="10"/>
      <c r="FY87" s="10"/>
      <c r="FZ87" s="10"/>
      <c r="GA87" s="10"/>
      <c r="GB87" s="10"/>
      <c r="GC87" s="10"/>
      <c r="GD87" s="10"/>
      <c r="GE87" s="10"/>
      <c r="GF87" s="10"/>
      <c r="GG87" s="10"/>
      <c r="GH87" s="10">
        <v>6</v>
      </c>
      <c r="GI87" s="10"/>
      <c r="GJ87" s="10"/>
      <c r="GK87" s="10"/>
      <c r="GL87" s="10"/>
      <c r="GM87" s="10"/>
      <c r="GN87" s="10"/>
      <c r="GO87" s="10"/>
      <c r="GP87" s="10"/>
      <c r="GQ87" s="10"/>
      <c r="GR87" s="10"/>
      <c r="GS87" s="10">
        <v>100</v>
      </c>
      <c r="GT87" s="10">
        <v>100</v>
      </c>
      <c r="GU87" s="10" t="s">
        <v>320</v>
      </c>
      <c r="GV87" s="10">
        <v>400</v>
      </c>
      <c r="GW87" s="10"/>
      <c r="GX87" s="10"/>
      <c r="GY87" s="10">
        <v>100</v>
      </c>
      <c r="GZ87" s="10"/>
      <c r="HA87" s="10"/>
      <c r="HB87" s="10">
        <v>100</v>
      </c>
      <c r="HC87" s="10"/>
      <c r="HD87" s="10" t="s">
        <v>289</v>
      </c>
      <c r="HE87" s="10" t="s">
        <v>302</v>
      </c>
      <c r="HF87" s="10">
        <v>900</v>
      </c>
      <c r="HG87" s="10" t="s">
        <v>284</v>
      </c>
      <c r="HH87" s="10" t="s">
        <v>691</v>
      </c>
      <c r="HI87" s="10"/>
      <c r="HJ87" s="10">
        <v>30</v>
      </c>
      <c r="HK87" s="10">
        <v>60</v>
      </c>
      <c r="HL87" s="10"/>
      <c r="HM87" s="10"/>
      <c r="HN87" s="10"/>
      <c r="HO87" s="10">
        <v>300</v>
      </c>
      <c r="HP87" s="10"/>
      <c r="HQ87" s="10">
        <v>300</v>
      </c>
      <c r="HR87" s="10"/>
      <c r="HS87" s="10">
        <v>320</v>
      </c>
      <c r="HT87" s="10">
        <v>500</v>
      </c>
      <c r="HU87" s="10"/>
      <c r="HV87" s="10"/>
      <c r="HW87" s="10"/>
      <c r="HX87" s="10"/>
      <c r="HY87" s="10"/>
      <c r="HZ87" s="10">
        <v>500</v>
      </c>
      <c r="IA87" s="10">
        <v>100</v>
      </c>
      <c r="IB87" s="10"/>
      <c r="IC87" s="10">
        <v>100</v>
      </c>
      <c r="ID87" s="10">
        <v>50</v>
      </c>
      <c r="IE87" s="10"/>
      <c r="IF87" s="10"/>
      <c r="IG87" s="10"/>
      <c r="IH87" s="10"/>
      <c r="II87" s="10"/>
      <c r="IJ87" s="10">
        <v>50</v>
      </c>
      <c r="IK87" s="10"/>
      <c r="IL87" s="10">
        <v>200</v>
      </c>
      <c r="IM87" s="10">
        <v>200</v>
      </c>
      <c r="IN87" s="10">
        <v>10</v>
      </c>
      <c r="IO87" s="10" t="s">
        <v>692</v>
      </c>
      <c r="IP87" s="10"/>
      <c r="IQ87" s="10">
        <v>100</v>
      </c>
      <c r="IR87" s="10"/>
      <c r="IS87" s="10">
        <v>100</v>
      </c>
      <c r="IT87" s="10"/>
      <c r="IU87" s="10" t="s">
        <v>284</v>
      </c>
      <c r="IV87" s="10">
        <v>10</v>
      </c>
      <c r="IW87" s="10">
        <v>100</v>
      </c>
      <c r="IX87" s="10">
        <v>800</v>
      </c>
      <c r="IY87" s="10">
        <v>100</v>
      </c>
      <c r="IZ87" s="10"/>
      <c r="JA87" s="10"/>
      <c r="JB87" s="10"/>
      <c r="JC87" s="10">
        <v>100</v>
      </c>
      <c r="JD87" s="10">
        <v>200</v>
      </c>
      <c r="JE87" s="10">
        <v>100</v>
      </c>
      <c r="JF87" s="10"/>
      <c r="JG87" s="10">
        <v>100</v>
      </c>
      <c r="JH87" s="10">
        <v>500</v>
      </c>
      <c r="JI87" s="10">
        <v>50</v>
      </c>
      <c r="JJ87" s="10"/>
      <c r="JK87" s="10"/>
      <c r="JL87" s="10"/>
      <c r="JM87" s="10">
        <v>100</v>
      </c>
      <c r="JN87" s="10">
        <v>100</v>
      </c>
      <c r="JO87" s="10">
        <v>26731</v>
      </c>
      <c r="JP87" s="11">
        <v>1470098.08</v>
      </c>
      <c r="JQ87" s="11">
        <f t="shared" si="3"/>
        <v>1225081.7333333334</v>
      </c>
      <c r="JR87" s="11">
        <f t="shared" si="4"/>
        <v>1225081.73</v>
      </c>
      <c r="JS87">
        <f t="shared" si="5"/>
        <v>122.508173</v>
      </c>
    </row>
    <row r="88" spans="1:279" ht="51" hidden="1" customHeight="1" thickBot="1" x14ac:dyDescent="0.3">
      <c r="A88" s="7" t="s">
        <v>693</v>
      </c>
      <c r="B88" s="8" t="s">
        <v>687</v>
      </c>
      <c r="C88" s="8" t="s">
        <v>694</v>
      </c>
      <c r="D88" s="9" t="s">
        <v>695</v>
      </c>
      <c r="E88" s="9" t="s">
        <v>311</v>
      </c>
      <c r="F88" s="9">
        <v>32.25</v>
      </c>
      <c r="G88" s="10"/>
      <c r="H88" s="10"/>
      <c r="I88" s="10"/>
      <c r="J88" s="10"/>
      <c r="K88" s="10"/>
      <c r="L88" s="10"/>
      <c r="M88" s="10"/>
      <c r="N88" s="10"/>
      <c r="O88" s="10"/>
      <c r="P88" s="10"/>
      <c r="Q88" s="10"/>
      <c r="R88" s="10"/>
      <c r="S88" s="10"/>
      <c r="T88" s="10"/>
      <c r="U88" s="10"/>
      <c r="V88" s="10"/>
      <c r="W88" s="10"/>
      <c r="X88" s="10"/>
      <c r="Y88" s="10">
        <v>2</v>
      </c>
      <c r="Z88" s="10"/>
      <c r="AA88" s="10"/>
      <c r="AB88" s="10"/>
      <c r="AC88" s="10"/>
      <c r="AD88" s="10"/>
      <c r="AE88" s="10"/>
      <c r="AF88" s="10"/>
      <c r="AG88" s="10"/>
      <c r="AH88" s="10">
        <v>10</v>
      </c>
      <c r="AI88" s="10"/>
      <c r="AJ88" s="10"/>
      <c r="AK88" s="10"/>
      <c r="AL88" s="10"/>
      <c r="AM88" s="10"/>
      <c r="AN88" s="10"/>
      <c r="AO88" s="10"/>
      <c r="AP88" s="10">
        <v>200</v>
      </c>
      <c r="AQ88" s="10"/>
      <c r="AR88" s="10"/>
      <c r="AS88" s="10"/>
      <c r="AT88" s="10"/>
      <c r="AU88" s="10"/>
      <c r="AV88" s="10">
        <v>10</v>
      </c>
      <c r="AW88" s="10"/>
      <c r="AX88" s="10"/>
      <c r="AY88" s="10"/>
      <c r="AZ88" s="10"/>
      <c r="BA88" s="10"/>
      <c r="BB88" s="10"/>
      <c r="BC88" s="10"/>
      <c r="BD88" s="10"/>
      <c r="BE88" s="10"/>
      <c r="BF88" s="10">
        <v>250</v>
      </c>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v>10</v>
      </c>
      <c r="CG88" s="10"/>
      <c r="CH88" s="10"/>
      <c r="CI88" s="10">
        <v>10</v>
      </c>
      <c r="CJ88" s="10"/>
      <c r="CK88" s="10"/>
      <c r="CL88" s="10"/>
      <c r="CM88" s="10"/>
      <c r="CN88" s="10"/>
      <c r="CO88" s="10"/>
      <c r="CP88" s="10">
        <v>5</v>
      </c>
      <c r="CQ88" s="10"/>
      <c r="CR88" s="10"/>
      <c r="CS88" s="10"/>
      <c r="CT88" s="10"/>
      <c r="CU88" s="10"/>
      <c r="CV88" s="10"/>
      <c r="CW88" s="10"/>
      <c r="CX88" s="10"/>
      <c r="CY88" s="10"/>
      <c r="CZ88" s="10"/>
      <c r="DA88" s="10"/>
      <c r="DB88" s="10"/>
      <c r="DC88" s="10"/>
      <c r="DD88" s="10"/>
      <c r="DE88" s="10">
        <v>10</v>
      </c>
      <c r="DF88" s="10"/>
      <c r="DG88" s="10"/>
      <c r="DH88" s="10"/>
      <c r="DI88" s="10"/>
      <c r="DJ88" s="10"/>
      <c r="DK88" s="10"/>
      <c r="DL88" s="10"/>
      <c r="DM88" s="10"/>
      <c r="DN88" s="10"/>
      <c r="DO88" s="10"/>
      <c r="DP88" s="10"/>
      <c r="DQ88" s="10"/>
      <c r="DR88" s="10"/>
      <c r="DS88" s="10"/>
      <c r="DT88" s="10"/>
      <c r="DU88" s="10"/>
      <c r="DV88" s="10"/>
      <c r="DW88" s="10"/>
      <c r="DX88" s="10"/>
      <c r="DY88" s="10"/>
      <c r="DZ88" s="10"/>
      <c r="EA88" s="10"/>
      <c r="EB88" s="10"/>
      <c r="EC88" s="10"/>
      <c r="ED88" s="10"/>
      <c r="EE88" s="10"/>
      <c r="EF88" s="10"/>
      <c r="EG88" s="10"/>
      <c r="EH88" s="10"/>
      <c r="EI88" s="10"/>
      <c r="EJ88" s="10"/>
      <c r="EK88" s="10">
        <v>40</v>
      </c>
      <c r="EL88" s="10">
        <v>70</v>
      </c>
      <c r="EM88" s="10"/>
      <c r="EN88" s="10"/>
      <c r="EO88" s="10"/>
      <c r="EP88" s="10"/>
      <c r="EQ88" s="10"/>
      <c r="ER88" s="10"/>
      <c r="ES88" s="10"/>
      <c r="ET88" s="10"/>
      <c r="EU88" s="10"/>
      <c r="EV88" s="10"/>
      <c r="EW88" s="10"/>
      <c r="EX88" s="10">
        <v>15</v>
      </c>
      <c r="EY88" s="10"/>
      <c r="EZ88" s="10"/>
      <c r="FA88" s="10"/>
      <c r="FB88" s="10"/>
      <c r="FC88" s="10">
        <v>3</v>
      </c>
      <c r="FD88" s="10"/>
      <c r="FE88" s="10"/>
      <c r="FF88" s="10"/>
      <c r="FG88" s="10"/>
      <c r="FH88" s="10"/>
      <c r="FI88" s="10"/>
      <c r="FJ88" s="10"/>
      <c r="FK88" s="10"/>
      <c r="FL88" s="10"/>
      <c r="FM88" s="10"/>
      <c r="FN88" s="10"/>
      <c r="FO88" s="10"/>
      <c r="FP88" s="10"/>
      <c r="FQ88" s="10"/>
      <c r="FR88" s="10"/>
      <c r="FS88" s="10"/>
      <c r="FT88" s="10"/>
      <c r="FU88" s="10"/>
      <c r="FV88" s="10"/>
      <c r="FW88" s="10"/>
      <c r="FX88" s="10"/>
      <c r="FY88" s="10"/>
      <c r="FZ88" s="10"/>
      <c r="GA88" s="10"/>
      <c r="GB88" s="10"/>
      <c r="GC88" s="10"/>
      <c r="GD88" s="10"/>
      <c r="GE88" s="10"/>
      <c r="GF88" s="10"/>
      <c r="GG88" s="10"/>
      <c r="GH88" s="10"/>
      <c r="GI88" s="10"/>
      <c r="GJ88" s="10"/>
      <c r="GK88" s="10"/>
      <c r="GL88" s="10"/>
      <c r="GM88" s="10"/>
      <c r="GN88" s="10"/>
      <c r="GO88" s="10">
        <v>10</v>
      </c>
      <c r="GP88" s="10"/>
      <c r="GQ88" s="10"/>
      <c r="GR88" s="10"/>
      <c r="GS88" s="10"/>
      <c r="GT88" s="10"/>
      <c r="GU88" s="10"/>
      <c r="GV88" s="10"/>
      <c r="GW88" s="10"/>
      <c r="GX88" s="10"/>
      <c r="GY88" s="10">
        <v>50</v>
      </c>
      <c r="GZ88" s="10"/>
      <c r="HA88" s="10"/>
      <c r="HB88" s="10"/>
      <c r="HC88" s="10"/>
      <c r="HD88" s="10" t="s">
        <v>320</v>
      </c>
      <c r="HE88" s="10"/>
      <c r="HF88" s="10"/>
      <c r="HG88" s="10">
        <v>500</v>
      </c>
      <c r="HH88" s="10"/>
      <c r="HI88" s="10"/>
      <c r="HJ88" s="10"/>
      <c r="HK88" s="10"/>
      <c r="HL88" s="10"/>
      <c r="HM88" s="10"/>
      <c r="HN88" s="10"/>
      <c r="HO88" s="10">
        <v>700</v>
      </c>
      <c r="HP88" s="10"/>
      <c r="HQ88" s="10">
        <v>500</v>
      </c>
      <c r="HR88" s="10"/>
      <c r="HS88" s="10"/>
      <c r="HT88" s="10">
        <v>750</v>
      </c>
      <c r="HU88" s="10"/>
      <c r="HV88" s="10"/>
      <c r="HW88" s="10"/>
      <c r="HX88" s="10">
        <v>42</v>
      </c>
      <c r="HY88" s="10"/>
      <c r="HZ88" s="10" t="s">
        <v>284</v>
      </c>
      <c r="IA88" s="10"/>
      <c r="IB88" s="10">
        <v>20</v>
      </c>
      <c r="IC88" s="10">
        <v>700</v>
      </c>
      <c r="ID88" s="10"/>
      <c r="IE88" s="10">
        <v>390</v>
      </c>
      <c r="IF88" s="10"/>
      <c r="IG88" s="10">
        <v>50</v>
      </c>
      <c r="IH88" s="10"/>
      <c r="II88" s="10">
        <v>100</v>
      </c>
      <c r="IJ88" s="10">
        <v>50</v>
      </c>
      <c r="IK88" s="10"/>
      <c r="IL88" s="10"/>
      <c r="IM88" s="10">
        <v>40</v>
      </c>
      <c r="IN88" s="10">
        <v>60</v>
      </c>
      <c r="IO88" s="10">
        <v>500</v>
      </c>
      <c r="IP88" s="10">
        <v>500</v>
      </c>
      <c r="IQ88" s="10"/>
      <c r="IR88" s="10"/>
      <c r="IS88" s="10"/>
      <c r="IT88" s="10"/>
      <c r="IU88" s="10"/>
      <c r="IV88" s="10"/>
      <c r="IW88" s="10"/>
      <c r="IX88" s="10" t="s">
        <v>284</v>
      </c>
      <c r="IY88" s="10"/>
      <c r="IZ88" s="10"/>
      <c r="JA88" s="10"/>
      <c r="JB88" s="10">
        <v>70</v>
      </c>
      <c r="JC88" s="10"/>
      <c r="JD88" s="10"/>
      <c r="JE88" s="10"/>
      <c r="JF88" s="10"/>
      <c r="JG88" s="10"/>
      <c r="JH88" s="10"/>
      <c r="JI88" s="10"/>
      <c r="JJ88" s="10"/>
      <c r="JK88" s="10">
        <v>10</v>
      </c>
      <c r="JL88" s="10"/>
      <c r="JM88" s="10"/>
      <c r="JN88" s="10"/>
      <c r="JO88" s="10">
        <v>10677</v>
      </c>
      <c r="JP88" s="11">
        <v>413199.9</v>
      </c>
      <c r="JQ88" s="11">
        <f t="shared" si="3"/>
        <v>344333.25000000006</v>
      </c>
      <c r="JR88" s="11">
        <f t="shared" si="4"/>
        <v>344333.25</v>
      </c>
      <c r="JS88">
        <f t="shared" si="5"/>
        <v>34.433325000000004</v>
      </c>
    </row>
    <row r="89" spans="1:279" ht="51" hidden="1" customHeight="1" thickBot="1" x14ac:dyDescent="0.3">
      <c r="A89" s="7" t="s">
        <v>696</v>
      </c>
      <c r="B89" s="8" t="s">
        <v>697</v>
      </c>
      <c r="C89" s="8" t="s">
        <v>698</v>
      </c>
      <c r="D89" s="9" t="s">
        <v>699</v>
      </c>
      <c r="E89" s="9" t="s">
        <v>311</v>
      </c>
      <c r="F89" s="9">
        <v>46.09</v>
      </c>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v>5</v>
      </c>
      <c r="AL89" s="10"/>
      <c r="AM89" s="10"/>
      <c r="AN89" s="10"/>
      <c r="AO89" s="10">
        <v>100</v>
      </c>
      <c r="AP89" s="10"/>
      <c r="AQ89" s="10"/>
      <c r="AR89" s="10"/>
      <c r="AS89" s="10">
        <v>50</v>
      </c>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c r="CR89" s="10"/>
      <c r="CS89" s="10"/>
      <c r="CT89" s="10"/>
      <c r="CU89" s="10"/>
      <c r="CV89" s="10"/>
      <c r="CW89" s="10"/>
      <c r="CX89" s="10"/>
      <c r="CY89" s="10"/>
      <c r="CZ89" s="10"/>
      <c r="DA89" s="10"/>
      <c r="DB89" s="10"/>
      <c r="DC89" s="10"/>
      <c r="DD89" s="10"/>
      <c r="DE89" s="10"/>
      <c r="DF89" s="10">
        <v>20</v>
      </c>
      <c r="DG89" s="10"/>
      <c r="DH89" s="10"/>
      <c r="DI89" s="10"/>
      <c r="DJ89" s="10"/>
      <c r="DK89" s="10"/>
      <c r="DL89" s="10"/>
      <c r="DM89" s="10"/>
      <c r="DN89" s="10"/>
      <c r="DO89" s="10"/>
      <c r="DP89" s="10"/>
      <c r="DQ89" s="10">
        <v>20</v>
      </c>
      <c r="DR89" s="10"/>
      <c r="DS89" s="10"/>
      <c r="DT89" s="10"/>
      <c r="DU89" s="10"/>
      <c r="DV89" s="10"/>
      <c r="DW89" s="10"/>
      <c r="DX89" s="10"/>
      <c r="DY89" s="10"/>
      <c r="DZ89" s="10"/>
      <c r="EA89" s="10"/>
      <c r="EB89" s="10"/>
      <c r="EC89" s="10"/>
      <c r="ED89" s="10"/>
      <c r="EE89" s="10"/>
      <c r="EF89" s="10"/>
      <c r="EG89" s="10">
        <v>50</v>
      </c>
      <c r="EH89" s="10"/>
      <c r="EI89" s="10"/>
      <c r="EJ89" s="10"/>
      <c r="EK89" s="10">
        <v>30</v>
      </c>
      <c r="EL89" s="10"/>
      <c r="EM89" s="10"/>
      <c r="EN89" s="10"/>
      <c r="EO89" s="10"/>
      <c r="EP89" s="10"/>
      <c r="EQ89" s="10"/>
      <c r="ER89" s="10">
        <v>10</v>
      </c>
      <c r="ES89" s="10">
        <v>30</v>
      </c>
      <c r="ET89" s="10"/>
      <c r="EU89" s="10"/>
      <c r="EV89" s="10"/>
      <c r="EW89" s="10"/>
      <c r="EX89" s="10"/>
      <c r="EY89" s="10"/>
      <c r="EZ89" s="10"/>
      <c r="FA89" s="10"/>
      <c r="FB89" s="10"/>
      <c r="FC89" s="10"/>
      <c r="FD89" s="10"/>
      <c r="FE89" s="10"/>
      <c r="FF89" s="10"/>
      <c r="FG89" s="10"/>
      <c r="FH89" s="10"/>
      <c r="FI89" s="10"/>
      <c r="FJ89" s="10"/>
      <c r="FK89" s="10">
        <v>20</v>
      </c>
      <c r="FL89" s="10"/>
      <c r="FM89" s="10"/>
      <c r="FN89" s="10"/>
      <c r="FO89" s="10"/>
      <c r="FP89" s="10"/>
      <c r="FQ89" s="10"/>
      <c r="FR89" s="10"/>
      <c r="FS89" s="10"/>
      <c r="FT89" s="10"/>
      <c r="FU89" s="10"/>
      <c r="FV89" s="10"/>
      <c r="FW89" s="10"/>
      <c r="FX89" s="10"/>
      <c r="FY89" s="10"/>
      <c r="FZ89" s="10"/>
      <c r="GA89" s="10"/>
      <c r="GB89" s="10"/>
      <c r="GC89" s="10"/>
      <c r="GD89" s="10"/>
      <c r="GE89" s="10"/>
      <c r="GF89" s="10"/>
      <c r="GG89" s="10"/>
      <c r="GH89" s="10"/>
      <c r="GI89" s="10"/>
      <c r="GJ89" s="10"/>
      <c r="GK89" s="10"/>
      <c r="GL89" s="10"/>
      <c r="GM89" s="10"/>
      <c r="GN89" s="10"/>
      <c r="GO89" s="10">
        <v>10</v>
      </c>
      <c r="GP89" s="10"/>
      <c r="GQ89" s="10"/>
      <c r="GR89" s="10"/>
      <c r="GS89" s="10">
        <v>100</v>
      </c>
      <c r="GT89" s="10">
        <v>150</v>
      </c>
      <c r="GU89" s="10"/>
      <c r="GV89" s="10">
        <v>50</v>
      </c>
      <c r="GW89" s="10">
        <v>100</v>
      </c>
      <c r="GX89" s="10"/>
      <c r="GY89" s="10"/>
      <c r="GZ89" s="10"/>
      <c r="HA89" s="10"/>
      <c r="HB89" s="10">
        <v>100</v>
      </c>
      <c r="HC89" s="10">
        <v>400</v>
      </c>
      <c r="HD89" s="10"/>
      <c r="HE89" s="10"/>
      <c r="HF89" s="10"/>
      <c r="HG89" s="10">
        <v>300</v>
      </c>
      <c r="HH89" s="10"/>
      <c r="HI89" s="10">
        <v>20</v>
      </c>
      <c r="HJ89" s="10"/>
      <c r="HK89" s="10"/>
      <c r="HL89" s="10"/>
      <c r="HM89" s="10"/>
      <c r="HN89" s="10"/>
      <c r="HO89" s="10">
        <v>300</v>
      </c>
      <c r="HP89" s="10"/>
      <c r="HQ89" s="10"/>
      <c r="HR89" s="10"/>
      <c r="HS89" s="10"/>
      <c r="HT89" s="10"/>
      <c r="HU89" s="10"/>
      <c r="HV89" s="10"/>
      <c r="HW89" s="10"/>
      <c r="HX89" s="10"/>
      <c r="HY89" s="10"/>
      <c r="HZ89" s="10">
        <v>500</v>
      </c>
      <c r="IA89" s="10"/>
      <c r="IB89" s="10">
        <v>20</v>
      </c>
      <c r="IC89" s="10"/>
      <c r="ID89" s="10">
        <v>20</v>
      </c>
      <c r="IE89" s="10"/>
      <c r="IF89" s="10"/>
      <c r="IG89" s="10"/>
      <c r="IH89" s="10">
        <v>100</v>
      </c>
      <c r="II89" s="10"/>
      <c r="IJ89" s="10">
        <v>50</v>
      </c>
      <c r="IK89" s="10"/>
      <c r="IL89" s="10"/>
      <c r="IM89" s="10"/>
      <c r="IN89" s="10"/>
      <c r="IO89" s="10"/>
      <c r="IP89" s="10"/>
      <c r="IQ89" s="10">
        <v>100</v>
      </c>
      <c r="IR89" s="10"/>
      <c r="IS89" s="10"/>
      <c r="IT89" s="10"/>
      <c r="IU89" s="10"/>
      <c r="IV89" s="10"/>
      <c r="IW89" s="10"/>
      <c r="IX89" s="10"/>
      <c r="IY89" s="10"/>
      <c r="IZ89" s="10"/>
      <c r="JA89" s="10"/>
      <c r="JB89" s="10"/>
      <c r="JC89" s="10"/>
      <c r="JD89" s="10"/>
      <c r="JE89" s="10"/>
      <c r="JF89" s="10"/>
      <c r="JG89" s="10"/>
      <c r="JH89" s="10"/>
      <c r="JI89" s="10"/>
      <c r="JJ89" s="10"/>
      <c r="JK89" s="10"/>
      <c r="JL89" s="10"/>
      <c r="JM89" s="10"/>
      <c r="JN89" s="10"/>
      <c r="JO89" s="10">
        <v>2655</v>
      </c>
      <c r="JP89" s="11">
        <v>146842.74</v>
      </c>
      <c r="JQ89" s="11">
        <f t="shared" si="3"/>
        <v>122368.95</v>
      </c>
      <c r="JR89" s="11">
        <f t="shared" si="4"/>
        <v>122368.95000000001</v>
      </c>
      <c r="JS89">
        <f t="shared" si="5"/>
        <v>12.236895000000002</v>
      </c>
    </row>
    <row r="90" spans="1:279" ht="51" hidden="1" customHeight="1" thickBot="1" x14ac:dyDescent="0.3">
      <c r="A90" s="7" t="s">
        <v>700</v>
      </c>
      <c r="B90" s="8" t="s">
        <v>697</v>
      </c>
      <c r="C90" s="8" t="s">
        <v>701</v>
      </c>
      <c r="D90" s="9" t="s">
        <v>702</v>
      </c>
      <c r="E90" s="9" t="s">
        <v>311</v>
      </c>
      <c r="F90" s="9">
        <v>30.33</v>
      </c>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v>10</v>
      </c>
      <c r="BU90" s="10"/>
      <c r="BV90" s="10"/>
      <c r="BW90" s="10"/>
      <c r="BX90" s="10"/>
      <c r="BY90" s="10"/>
      <c r="BZ90" s="10"/>
      <c r="CA90" s="10"/>
      <c r="CB90" s="10"/>
      <c r="CC90" s="10"/>
      <c r="CD90" s="10"/>
      <c r="CE90" s="10"/>
      <c r="CF90" s="10"/>
      <c r="CG90" s="10"/>
      <c r="CH90" s="10"/>
      <c r="CI90" s="10"/>
      <c r="CJ90" s="10"/>
      <c r="CK90" s="10"/>
      <c r="CL90" s="10"/>
      <c r="CM90" s="10"/>
      <c r="CN90" s="10"/>
      <c r="CO90" s="10"/>
      <c r="CP90" s="10">
        <v>5</v>
      </c>
      <c r="CQ90" s="10"/>
      <c r="CR90" s="10"/>
      <c r="CS90" s="10"/>
      <c r="CT90" s="10"/>
      <c r="CU90" s="10"/>
      <c r="CV90" s="10"/>
      <c r="CW90" s="10"/>
      <c r="CX90" s="10"/>
      <c r="CY90" s="10"/>
      <c r="CZ90" s="10"/>
      <c r="DA90" s="10"/>
      <c r="DB90" s="10"/>
      <c r="DC90" s="10"/>
      <c r="DD90" s="10"/>
      <c r="DE90" s="10"/>
      <c r="DF90" s="10"/>
      <c r="DG90" s="10"/>
      <c r="DH90" s="10"/>
      <c r="DI90" s="10"/>
      <c r="DJ90" s="10"/>
      <c r="DK90" s="10">
        <v>20</v>
      </c>
      <c r="DL90" s="10"/>
      <c r="DM90" s="10"/>
      <c r="DN90" s="10"/>
      <c r="DO90" s="10"/>
      <c r="DP90" s="10"/>
      <c r="DQ90" s="10"/>
      <c r="DR90" s="10"/>
      <c r="DS90" s="10"/>
      <c r="DT90" s="10"/>
      <c r="DU90" s="10"/>
      <c r="DV90" s="10"/>
      <c r="DW90" s="10"/>
      <c r="DX90" s="10"/>
      <c r="DY90" s="10"/>
      <c r="DZ90" s="10"/>
      <c r="EA90" s="10"/>
      <c r="EB90" s="10"/>
      <c r="EC90" s="10"/>
      <c r="ED90" s="10"/>
      <c r="EE90" s="10"/>
      <c r="EF90" s="10"/>
      <c r="EG90" s="10"/>
      <c r="EH90" s="10"/>
      <c r="EI90" s="10"/>
      <c r="EJ90" s="10"/>
      <c r="EK90" s="10"/>
      <c r="EL90" s="10"/>
      <c r="EM90" s="10"/>
      <c r="EN90" s="10"/>
      <c r="EO90" s="10"/>
      <c r="EP90" s="10"/>
      <c r="EQ90" s="10"/>
      <c r="ER90" s="10"/>
      <c r="ES90" s="10"/>
      <c r="ET90" s="10"/>
      <c r="EU90" s="10"/>
      <c r="EV90" s="10"/>
      <c r="EW90" s="10"/>
      <c r="EX90" s="10"/>
      <c r="EY90" s="10"/>
      <c r="EZ90" s="10"/>
      <c r="FA90" s="10"/>
      <c r="FB90" s="10"/>
      <c r="FC90" s="10"/>
      <c r="FD90" s="10"/>
      <c r="FE90" s="10"/>
      <c r="FF90" s="10"/>
      <c r="FG90" s="10"/>
      <c r="FH90" s="10"/>
      <c r="FI90" s="10"/>
      <c r="FJ90" s="10"/>
      <c r="FK90" s="10">
        <v>20</v>
      </c>
      <c r="FL90" s="10"/>
      <c r="FM90" s="10">
        <v>10</v>
      </c>
      <c r="FN90" s="10"/>
      <c r="FO90" s="10"/>
      <c r="FP90" s="10"/>
      <c r="FQ90" s="10"/>
      <c r="FR90" s="10"/>
      <c r="FS90" s="10"/>
      <c r="FT90" s="10"/>
      <c r="FU90" s="10"/>
      <c r="FV90" s="10"/>
      <c r="FW90" s="10"/>
      <c r="FX90" s="10"/>
      <c r="FY90" s="10"/>
      <c r="FZ90" s="10"/>
      <c r="GA90" s="10"/>
      <c r="GB90" s="10"/>
      <c r="GC90" s="10"/>
      <c r="GD90" s="10"/>
      <c r="GE90" s="10"/>
      <c r="GF90" s="10"/>
      <c r="GG90" s="10"/>
      <c r="GH90" s="10">
        <v>20</v>
      </c>
      <c r="GI90" s="10">
        <v>20</v>
      </c>
      <c r="GJ90" s="10"/>
      <c r="GK90" s="10"/>
      <c r="GL90" s="10"/>
      <c r="GM90" s="10"/>
      <c r="GN90" s="10"/>
      <c r="GO90" s="10"/>
      <c r="GP90" s="10"/>
      <c r="GQ90" s="10"/>
      <c r="GR90" s="10"/>
      <c r="GS90" s="10"/>
      <c r="GT90" s="10"/>
      <c r="GU90" s="10"/>
      <c r="GV90" s="10"/>
      <c r="GW90" s="10">
        <v>20</v>
      </c>
      <c r="GX90" s="10"/>
      <c r="GY90" s="10"/>
      <c r="GZ90" s="10"/>
      <c r="HA90" s="10"/>
      <c r="HB90" s="10"/>
      <c r="HC90" s="10"/>
      <c r="HD90" s="10"/>
      <c r="HE90" s="10"/>
      <c r="HF90" s="10"/>
      <c r="HG90" s="10">
        <v>500</v>
      </c>
      <c r="HH90" s="10"/>
      <c r="HI90" s="10">
        <v>20</v>
      </c>
      <c r="HJ90" s="10"/>
      <c r="HK90" s="10"/>
      <c r="HL90" s="10"/>
      <c r="HM90" s="10"/>
      <c r="HN90" s="10"/>
      <c r="HO90" s="10">
        <v>700</v>
      </c>
      <c r="HP90" s="10"/>
      <c r="HQ90" s="10"/>
      <c r="HR90" s="10"/>
      <c r="HS90" s="10"/>
      <c r="HT90" s="10"/>
      <c r="HU90" s="10"/>
      <c r="HV90" s="10"/>
      <c r="HW90" s="10"/>
      <c r="HX90" s="10"/>
      <c r="HY90" s="10"/>
      <c r="HZ90" s="10" t="s">
        <v>284</v>
      </c>
      <c r="IA90" s="10"/>
      <c r="IB90" s="10"/>
      <c r="IC90" s="10"/>
      <c r="ID90" s="10"/>
      <c r="IE90" s="10"/>
      <c r="IF90" s="10"/>
      <c r="IG90" s="10"/>
      <c r="IH90" s="10">
        <v>100</v>
      </c>
      <c r="II90" s="10"/>
      <c r="IJ90" s="10">
        <v>50</v>
      </c>
      <c r="IK90" s="10"/>
      <c r="IL90" s="10"/>
      <c r="IM90" s="10"/>
      <c r="IN90" s="10"/>
      <c r="IO90" s="10"/>
      <c r="IP90" s="10">
        <v>500</v>
      </c>
      <c r="IQ90" s="10"/>
      <c r="IR90" s="10"/>
      <c r="IS90" s="10"/>
      <c r="IT90" s="10"/>
      <c r="IU90" s="10"/>
      <c r="IV90" s="10"/>
      <c r="IW90" s="10"/>
      <c r="IX90" s="10"/>
      <c r="IY90" s="10"/>
      <c r="IZ90" s="10"/>
      <c r="JA90" s="10"/>
      <c r="JB90" s="10"/>
      <c r="JC90" s="10">
        <v>100</v>
      </c>
      <c r="JD90" s="10"/>
      <c r="JE90" s="10"/>
      <c r="JF90" s="10"/>
      <c r="JG90" s="10"/>
      <c r="JH90" s="10">
        <v>500</v>
      </c>
      <c r="JI90" s="10"/>
      <c r="JJ90" s="10"/>
      <c r="JK90" s="10"/>
      <c r="JL90" s="10"/>
      <c r="JM90" s="10"/>
      <c r="JN90" s="10"/>
      <c r="JO90" s="10">
        <v>3595</v>
      </c>
      <c r="JP90" s="11">
        <v>130843.62</v>
      </c>
      <c r="JQ90" s="11">
        <f t="shared" si="3"/>
        <v>109036.35</v>
      </c>
      <c r="JR90" s="11">
        <f t="shared" si="4"/>
        <v>109036.34999999999</v>
      </c>
      <c r="JS90">
        <f t="shared" si="5"/>
        <v>10.903635</v>
      </c>
    </row>
    <row r="91" spans="1:279" ht="51" hidden="1" customHeight="1" thickBot="1" x14ac:dyDescent="0.3">
      <c r="A91" s="7">
        <v>46</v>
      </c>
      <c r="B91" s="8" t="s">
        <v>703</v>
      </c>
      <c r="C91" s="8" t="s">
        <v>704</v>
      </c>
      <c r="D91" s="9" t="s">
        <v>705</v>
      </c>
      <c r="E91" s="9" t="s">
        <v>706</v>
      </c>
      <c r="F91" s="9">
        <v>0.3</v>
      </c>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v>10000</v>
      </c>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c r="CQ91" s="10"/>
      <c r="CR91" s="10"/>
      <c r="CS91" s="10"/>
      <c r="CT91" s="10"/>
      <c r="CU91" s="10"/>
      <c r="CV91" s="10"/>
      <c r="CW91" s="10"/>
      <c r="CX91" s="10"/>
      <c r="CY91" s="10"/>
      <c r="CZ91" s="10"/>
      <c r="DA91" s="10"/>
      <c r="DB91" s="10"/>
      <c r="DC91" s="10"/>
      <c r="DD91" s="10"/>
      <c r="DE91" s="10"/>
      <c r="DF91" s="10"/>
      <c r="DG91" s="10"/>
      <c r="DH91" s="10"/>
      <c r="DI91" s="10"/>
      <c r="DJ91" s="10"/>
      <c r="DK91" s="10"/>
      <c r="DL91" s="10"/>
      <c r="DM91" s="10"/>
      <c r="DN91" s="10"/>
      <c r="DO91" s="10"/>
      <c r="DP91" s="10"/>
      <c r="DQ91" s="10"/>
      <c r="DR91" s="10"/>
      <c r="DS91" s="10"/>
      <c r="DT91" s="10"/>
      <c r="DU91" s="10"/>
      <c r="DV91" s="10"/>
      <c r="DW91" s="10"/>
      <c r="DX91" s="10"/>
      <c r="DY91" s="10"/>
      <c r="DZ91" s="10"/>
      <c r="EA91" s="10"/>
      <c r="EB91" s="10"/>
      <c r="EC91" s="10"/>
      <c r="ED91" s="10"/>
      <c r="EE91" s="10"/>
      <c r="EF91" s="10"/>
      <c r="EG91" s="10"/>
      <c r="EH91" s="10"/>
      <c r="EI91" s="10"/>
      <c r="EJ91" s="10"/>
      <c r="EK91" s="10"/>
      <c r="EL91" s="10"/>
      <c r="EM91" s="10"/>
      <c r="EN91" s="10"/>
      <c r="EO91" s="10"/>
      <c r="EP91" s="10"/>
      <c r="EQ91" s="10"/>
      <c r="ER91" s="10"/>
      <c r="ES91" s="10"/>
      <c r="ET91" s="10"/>
      <c r="EU91" s="10"/>
      <c r="EV91" s="10"/>
      <c r="EW91" s="10"/>
      <c r="EX91" s="10"/>
      <c r="EY91" s="10"/>
      <c r="EZ91" s="10"/>
      <c r="FA91" s="10"/>
      <c r="FB91" s="10"/>
      <c r="FC91" s="10"/>
      <c r="FD91" s="10"/>
      <c r="FE91" s="10"/>
      <c r="FF91" s="10"/>
      <c r="FG91" s="10"/>
      <c r="FH91" s="10"/>
      <c r="FI91" s="10"/>
      <c r="FJ91" s="10"/>
      <c r="FK91" s="10"/>
      <c r="FL91" s="10"/>
      <c r="FM91" s="10"/>
      <c r="FN91" s="10"/>
      <c r="FO91" s="10"/>
      <c r="FP91" s="10"/>
      <c r="FQ91" s="10"/>
      <c r="FR91" s="10"/>
      <c r="FS91" s="10"/>
      <c r="FT91" s="10"/>
      <c r="FU91" s="10"/>
      <c r="FV91" s="10"/>
      <c r="FW91" s="10"/>
      <c r="FX91" s="10"/>
      <c r="FY91" s="10"/>
      <c r="FZ91" s="10"/>
      <c r="GA91" s="10"/>
      <c r="GB91" s="10"/>
      <c r="GC91" s="10"/>
      <c r="GD91" s="10"/>
      <c r="GE91" s="10"/>
      <c r="GF91" s="10"/>
      <c r="GG91" s="10"/>
      <c r="GH91" s="10"/>
      <c r="GI91" s="10"/>
      <c r="GJ91" s="10"/>
      <c r="GK91" s="10"/>
      <c r="GL91" s="10"/>
      <c r="GM91" s="10"/>
      <c r="GN91" s="10"/>
      <c r="GO91" s="10"/>
      <c r="GP91" s="10"/>
      <c r="GQ91" s="10"/>
      <c r="GR91" s="10"/>
      <c r="GS91" s="10"/>
      <c r="GT91" s="10"/>
      <c r="GU91" s="10"/>
      <c r="GV91" s="10"/>
      <c r="GW91" s="10"/>
      <c r="GX91" s="10"/>
      <c r="GY91" s="10"/>
      <c r="GZ91" s="10">
        <v>30000</v>
      </c>
      <c r="HA91" s="10"/>
      <c r="HB91" s="10"/>
      <c r="HC91" s="10"/>
      <c r="HD91" s="10">
        <v>20000</v>
      </c>
      <c r="HE91" s="10"/>
      <c r="HF91" s="10"/>
      <c r="HG91" s="10"/>
      <c r="HH91" s="10">
        <v>30000</v>
      </c>
      <c r="HI91" s="10"/>
      <c r="HJ91" s="10">
        <v>1000</v>
      </c>
      <c r="HK91" s="10"/>
      <c r="HL91" s="10"/>
      <c r="HM91" s="10"/>
      <c r="HN91" s="10"/>
      <c r="HO91" s="10"/>
      <c r="HP91" s="10"/>
      <c r="HQ91" s="10"/>
      <c r="HR91" s="10"/>
      <c r="HS91" s="10"/>
      <c r="HT91" s="10"/>
      <c r="HU91" s="10"/>
      <c r="HV91" s="10">
        <v>10000</v>
      </c>
      <c r="HW91" s="10"/>
      <c r="HX91" s="10">
        <v>8000</v>
      </c>
      <c r="HY91" s="10"/>
      <c r="HZ91" s="10">
        <v>25000</v>
      </c>
      <c r="IA91" s="10"/>
      <c r="IB91" s="10"/>
      <c r="IC91" s="10"/>
      <c r="ID91" s="10"/>
      <c r="IE91" s="10"/>
      <c r="IF91" s="10"/>
      <c r="IG91" s="10"/>
      <c r="IH91" s="10"/>
      <c r="II91" s="10"/>
      <c r="IJ91" s="10"/>
      <c r="IK91" s="10"/>
      <c r="IL91" s="10"/>
      <c r="IM91" s="10"/>
      <c r="IN91" s="10"/>
      <c r="IO91" s="10"/>
      <c r="IP91" s="10"/>
      <c r="IQ91" s="10"/>
      <c r="IR91" s="10"/>
      <c r="IS91" s="10"/>
      <c r="IT91" s="10"/>
      <c r="IU91" s="10"/>
      <c r="IV91" s="10"/>
      <c r="IW91" s="10"/>
      <c r="IX91" s="10"/>
      <c r="IY91" s="10"/>
      <c r="IZ91" s="10"/>
      <c r="JA91" s="10"/>
      <c r="JB91" s="10"/>
      <c r="JC91" s="10"/>
      <c r="JD91" s="10"/>
      <c r="JE91" s="10"/>
      <c r="JF91" s="10"/>
      <c r="JG91" s="10"/>
      <c r="JH91" s="10"/>
      <c r="JI91" s="10"/>
      <c r="JJ91" s="10"/>
      <c r="JK91" s="10"/>
      <c r="JL91" s="10"/>
      <c r="JM91" s="10"/>
      <c r="JN91" s="10"/>
      <c r="JO91" s="10">
        <v>134000</v>
      </c>
      <c r="JP91" s="11">
        <v>48240</v>
      </c>
      <c r="JQ91" s="11">
        <f>JP91/1.2</f>
        <v>40200</v>
      </c>
      <c r="JR91" s="11">
        <f t="shared" si="4"/>
        <v>40200</v>
      </c>
      <c r="JS91">
        <f t="shared" si="5"/>
        <v>4.0200000000000005</v>
      </c>
    </row>
    <row r="92" spans="1:279" ht="51" hidden="1" customHeight="1" thickBot="1" x14ac:dyDescent="0.3">
      <c r="A92" s="7">
        <v>47</v>
      </c>
      <c r="B92" s="8" t="s">
        <v>707</v>
      </c>
      <c r="C92" s="8" t="s">
        <v>708</v>
      </c>
      <c r="D92" s="9" t="s">
        <v>709</v>
      </c>
      <c r="E92" s="9" t="s">
        <v>311</v>
      </c>
      <c r="F92" s="9">
        <v>748.33</v>
      </c>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v>1</v>
      </c>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c r="CQ92" s="10"/>
      <c r="CR92" s="10"/>
      <c r="CS92" s="10"/>
      <c r="CT92" s="10"/>
      <c r="CU92" s="10"/>
      <c r="CV92" s="10"/>
      <c r="CW92" s="10"/>
      <c r="CX92" s="10"/>
      <c r="CY92" s="10"/>
      <c r="CZ92" s="10"/>
      <c r="DA92" s="10"/>
      <c r="DB92" s="10"/>
      <c r="DC92" s="10"/>
      <c r="DD92" s="10"/>
      <c r="DE92" s="10"/>
      <c r="DF92" s="10"/>
      <c r="DG92" s="10"/>
      <c r="DH92" s="10"/>
      <c r="DI92" s="10"/>
      <c r="DJ92" s="10"/>
      <c r="DK92" s="10"/>
      <c r="DL92" s="10"/>
      <c r="DM92" s="10"/>
      <c r="DN92" s="10"/>
      <c r="DO92" s="10"/>
      <c r="DP92" s="10"/>
      <c r="DQ92" s="10"/>
      <c r="DR92" s="10"/>
      <c r="DS92" s="10"/>
      <c r="DT92" s="10"/>
      <c r="DU92" s="10"/>
      <c r="DV92" s="10"/>
      <c r="DW92" s="10"/>
      <c r="DX92" s="10"/>
      <c r="DY92" s="10"/>
      <c r="DZ92" s="10"/>
      <c r="EA92" s="10">
        <v>2</v>
      </c>
      <c r="EB92" s="10"/>
      <c r="EC92" s="10"/>
      <c r="ED92" s="10"/>
      <c r="EE92" s="10"/>
      <c r="EF92" s="10"/>
      <c r="EG92" s="10"/>
      <c r="EH92" s="10"/>
      <c r="EI92" s="10"/>
      <c r="EJ92" s="10"/>
      <c r="EK92" s="10"/>
      <c r="EL92" s="10"/>
      <c r="EM92" s="10"/>
      <c r="EN92" s="10"/>
      <c r="EO92" s="10"/>
      <c r="EP92" s="10"/>
      <c r="EQ92" s="10"/>
      <c r="ER92" s="10"/>
      <c r="ES92" s="10"/>
      <c r="ET92" s="10"/>
      <c r="EU92" s="10"/>
      <c r="EV92" s="10"/>
      <c r="EW92" s="10"/>
      <c r="EX92" s="10"/>
      <c r="EY92" s="10"/>
      <c r="EZ92" s="10"/>
      <c r="FA92" s="10"/>
      <c r="FB92" s="10"/>
      <c r="FC92" s="10"/>
      <c r="FD92" s="10"/>
      <c r="FE92" s="10"/>
      <c r="FF92" s="10"/>
      <c r="FG92" s="10"/>
      <c r="FH92" s="10"/>
      <c r="FI92" s="10"/>
      <c r="FJ92" s="10"/>
      <c r="FK92" s="10"/>
      <c r="FL92" s="10"/>
      <c r="FM92" s="10"/>
      <c r="FN92" s="10"/>
      <c r="FO92" s="10"/>
      <c r="FP92" s="10"/>
      <c r="FQ92" s="10"/>
      <c r="FR92" s="10"/>
      <c r="FS92" s="10"/>
      <c r="FT92" s="10"/>
      <c r="FU92" s="10"/>
      <c r="FV92" s="10"/>
      <c r="FW92" s="10"/>
      <c r="FX92" s="10"/>
      <c r="FY92" s="10"/>
      <c r="FZ92" s="10"/>
      <c r="GA92" s="10"/>
      <c r="GB92" s="10"/>
      <c r="GC92" s="10"/>
      <c r="GD92" s="10"/>
      <c r="GE92" s="10"/>
      <c r="GF92" s="10"/>
      <c r="GG92" s="10"/>
      <c r="GH92" s="10"/>
      <c r="GI92" s="10"/>
      <c r="GJ92" s="10"/>
      <c r="GK92" s="10"/>
      <c r="GL92" s="10"/>
      <c r="GM92" s="10"/>
      <c r="GN92" s="10"/>
      <c r="GO92" s="10"/>
      <c r="GP92" s="10"/>
      <c r="GQ92" s="10"/>
      <c r="GR92" s="10"/>
      <c r="GS92" s="10"/>
      <c r="GT92" s="10"/>
      <c r="GU92" s="10"/>
      <c r="GV92" s="10"/>
      <c r="GW92" s="10"/>
      <c r="GX92" s="10"/>
      <c r="GY92" s="10"/>
      <c r="GZ92" s="10"/>
      <c r="HA92" s="10"/>
      <c r="HB92" s="10"/>
      <c r="HC92" s="10"/>
      <c r="HD92" s="10"/>
      <c r="HE92" s="10"/>
      <c r="HF92" s="10">
        <v>30</v>
      </c>
      <c r="HG92" s="10">
        <v>80</v>
      </c>
      <c r="HH92" s="10">
        <v>210</v>
      </c>
      <c r="HI92" s="10"/>
      <c r="HJ92" s="10"/>
      <c r="HK92" s="10"/>
      <c r="HL92" s="10"/>
      <c r="HM92" s="10"/>
      <c r="HN92" s="10"/>
      <c r="HO92" s="10"/>
      <c r="HP92" s="10"/>
      <c r="HQ92" s="10">
        <v>20</v>
      </c>
      <c r="HR92" s="10"/>
      <c r="HS92" s="10"/>
      <c r="HT92" s="10"/>
      <c r="HU92" s="10"/>
      <c r="HV92" s="10">
        <v>130</v>
      </c>
      <c r="HW92" s="10"/>
      <c r="HX92" s="10"/>
      <c r="HY92" s="10"/>
      <c r="HZ92" s="10"/>
      <c r="IA92" s="10"/>
      <c r="IB92" s="10"/>
      <c r="IC92" s="10"/>
      <c r="ID92" s="10"/>
      <c r="IE92" s="10"/>
      <c r="IF92" s="10"/>
      <c r="IG92" s="10"/>
      <c r="IH92" s="10"/>
      <c r="II92" s="10"/>
      <c r="IJ92" s="10"/>
      <c r="IK92" s="10"/>
      <c r="IL92" s="10"/>
      <c r="IM92" s="10"/>
      <c r="IN92" s="10"/>
      <c r="IO92" s="10"/>
      <c r="IP92" s="10"/>
      <c r="IQ92" s="10"/>
      <c r="IR92" s="10"/>
      <c r="IS92" s="10">
        <v>25</v>
      </c>
      <c r="IT92" s="10"/>
      <c r="IU92" s="10"/>
      <c r="IV92" s="10"/>
      <c r="IW92" s="10"/>
      <c r="IX92" s="10"/>
      <c r="IY92" s="10"/>
      <c r="IZ92" s="10"/>
      <c r="JA92" s="10"/>
      <c r="JB92" s="10"/>
      <c r="JC92" s="10"/>
      <c r="JD92" s="10"/>
      <c r="JE92" s="10"/>
      <c r="JF92" s="10"/>
      <c r="JG92" s="10"/>
      <c r="JH92" s="10"/>
      <c r="JI92" s="10"/>
      <c r="JJ92" s="10"/>
      <c r="JK92" s="10"/>
      <c r="JL92" s="10"/>
      <c r="JM92" s="10"/>
      <c r="JN92" s="10"/>
      <c r="JO92" s="10">
        <v>498</v>
      </c>
      <c r="JP92" s="11">
        <v>447202.01</v>
      </c>
      <c r="JQ92" s="11">
        <f t="shared" si="3"/>
        <v>372668.34166666667</v>
      </c>
      <c r="JR92" s="11">
        <f t="shared" si="4"/>
        <v>372668.34</v>
      </c>
      <c r="JS92">
        <f t="shared" si="5"/>
        <v>37.266834000000003</v>
      </c>
    </row>
    <row r="93" spans="1:279" ht="51" hidden="1" customHeight="1" thickBot="1" x14ac:dyDescent="0.3">
      <c r="A93" s="7">
        <v>48</v>
      </c>
      <c r="B93" s="8" t="s">
        <v>710</v>
      </c>
      <c r="C93" s="8" t="s">
        <v>711</v>
      </c>
      <c r="D93" s="9" t="s">
        <v>712</v>
      </c>
      <c r="E93" s="9" t="s">
        <v>311</v>
      </c>
      <c r="F93" s="9">
        <v>375</v>
      </c>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c r="CQ93" s="10"/>
      <c r="CR93" s="10"/>
      <c r="CS93" s="10"/>
      <c r="CT93" s="10"/>
      <c r="CU93" s="10"/>
      <c r="CV93" s="10"/>
      <c r="CW93" s="10"/>
      <c r="CX93" s="10"/>
      <c r="CY93" s="10"/>
      <c r="CZ93" s="10"/>
      <c r="DA93" s="10"/>
      <c r="DB93" s="10"/>
      <c r="DC93" s="10"/>
      <c r="DD93" s="10"/>
      <c r="DE93" s="10"/>
      <c r="DF93" s="10"/>
      <c r="DG93" s="10"/>
      <c r="DH93" s="10"/>
      <c r="DI93" s="10"/>
      <c r="DJ93" s="10"/>
      <c r="DK93" s="10"/>
      <c r="DL93" s="10"/>
      <c r="DM93" s="10"/>
      <c r="DN93" s="10"/>
      <c r="DO93" s="10"/>
      <c r="DP93" s="10"/>
      <c r="DQ93" s="10"/>
      <c r="DR93" s="10"/>
      <c r="DS93" s="10"/>
      <c r="DT93" s="10"/>
      <c r="DU93" s="10"/>
      <c r="DV93" s="10"/>
      <c r="DW93" s="10"/>
      <c r="DX93" s="10"/>
      <c r="DY93" s="10"/>
      <c r="DZ93" s="10"/>
      <c r="EA93" s="10"/>
      <c r="EB93" s="10"/>
      <c r="EC93" s="10"/>
      <c r="ED93" s="10"/>
      <c r="EE93" s="10"/>
      <c r="EF93" s="10"/>
      <c r="EG93" s="10"/>
      <c r="EH93" s="10"/>
      <c r="EI93" s="10"/>
      <c r="EJ93" s="10"/>
      <c r="EK93" s="10"/>
      <c r="EL93" s="10"/>
      <c r="EM93" s="10"/>
      <c r="EN93" s="10"/>
      <c r="EO93" s="10"/>
      <c r="EP93" s="10"/>
      <c r="EQ93" s="10"/>
      <c r="ER93" s="10"/>
      <c r="ES93" s="10"/>
      <c r="ET93" s="10"/>
      <c r="EU93" s="10"/>
      <c r="EV93" s="10"/>
      <c r="EW93" s="10"/>
      <c r="EX93" s="10"/>
      <c r="EY93" s="10"/>
      <c r="EZ93" s="10"/>
      <c r="FA93" s="10"/>
      <c r="FB93" s="10"/>
      <c r="FC93" s="10"/>
      <c r="FD93" s="10"/>
      <c r="FE93" s="10">
        <v>5</v>
      </c>
      <c r="FF93" s="10"/>
      <c r="FG93" s="10"/>
      <c r="FH93" s="10"/>
      <c r="FI93" s="10"/>
      <c r="FJ93" s="10"/>
      <c r="FK93" s="10"/>
      <c r="FL93" s="10"/>
      <c r="FM93" s="10"/>
      <c r="FN93" s="10"/>
      <c r="FO93" s="10"/>
      <c r="FP93" s="10"/>
      <c r="FQ93" s="10"/>
      <c r="FR93" s="10"/>
      <c r="FS93" s="10"/>
      <c r="FT93" s="10"/>
      <c r="FU93" s="10"/>
      <c r="FV93" s="10"/>
      <c r="FW93" s="10"/>
      <c r="FX93" s="10"/>
      <c r="FY93" s="10"/>
      <c r="FZ93" s="10"/>
      <c r="GA93" s="10"/>
      <c r="GB93" s="10"/>
      <c r="GC93" s="10"/>
      <c r="GD93" s="10"/>
      <c r="GE93" s="10"/>
      <c r="GF93" s="10"/>
      <c r="GG93" s="10"/>
      <c r="GH93" s="10"/>
      <c r="GI93" s="10"/>
      <c r="GJ93" s="10"/>
      <c r="GK93" s="10"/>
      <c r="GL93" s="10"/>
      <c r="GM93" s="10"/>
      <c r="GN93" s="10"/>
      <c r="GO93" s="10"/>
      <c r="GP93" s="10"/>
      <c r="GQ93" s="10"/>
      <c r="GR93" s="10"/>
      <c r="GS93" s="10"/>
      <c r="GT93" s="10"/>
      <c r="GU93" s="10"/>
      <c r="GV93" s="10"/>
      <c r="GW93" s="10"/>
      <c r="GX93" s="10"/>
      <c r="GY93" s="10"/>
      <c r="GZ93" s="10"/>
      <c r="HA93" s="10"/>
      <c r="HB93" s="10"/>
      <c r="HC93" s="10"/>
      <c r="HD93" s="10">
        <v>350</v>
      </c>
      <c r="HE93" s="10"/>
      <c r="HF93" s="10"/>
      <c r="HG93" s="10"/>
      <c r="HH93" s="10"/>
      <c r="HI93" s="10"/>
      <c r="HJ93" s="10"/>
      <c r="HK93" s="10"/>
      <c r="HL93" s="10"/>
      <c r="HM93" s="10"/>
      <c r="HN93" s="10"/>
      <c r="HO93" s="10"/>
      <c r="HP93" s="10"/>
      <c r="HQ93" s="10"/>
      <c r="HR93" s="10"/>
      <c r="HS93" s="10"/>
      <c r="HT93" s="10"/>
      <c r="HU93" s="10"/>
      <c r="HV93" s="10"/>
      <c r="HW93" s="10"/>
      <c r="HX93" s="10"/>
      <c r="HY93" s="10"/>
      <c r="HZ93" s="10">
        <v>500</v>
      </c>
      <c r="IA93" s="10"/>
      <c r="IB93" s="10"/>
      <c r="IC93" s="10"/>
      <c r="ID93" s="10"/>
      <c r="IE93" s="10"/>
      <c r="IF93" s="10"/>
      <c r="IG93" s="10"/>
      <c r="IH93" s="10"/>
      <c r="II93" s="10"/>
      <c r="IJ93" s="10"/>
      <c r="IK93" s="10"/>
      <c r="IL93" s="10"/>
      <c r="IM93" s="10"/>
      <c r="IN93" s="10"/>
      <c r="IO93" s="10"/>
      <c r="IP93" s="10"/>
      <c r="IQ93" s="10"/>
      <c r="IR93" s="10"/>
      <c r="IS93" s="10"/>
      <c r="IT93" s="10"/>
      <c r="IU93" s="10"/>
      <c r="IV93" s="10"/>
      <c r="IW93" s="10"/>
      <c r="IX93" s="10"/>
      <c r="IY93" s="10"/>
      <c r="IZ93" s="10"/>
      <c r="JA93" s="10"/>
      <c r="JB93" s="10"/>
      <c r="JC93" s="10"/>
      <c r="JD93" s="10"/>
      <c r="JE93" s="10"/>
      <c r="JF93" s="10"/>
      <c r="JG93" s="10"/>
      <c r="JH93" s="10"/>
      <c r="JI93" s="10"/>
      <c r="JJ93" s="10"/>
      <c r="JK93" s="10"/>
      <c r="JL93" s="10"/>
      <c r="JM93" s="10"/>
      <c r="JN93" s="10"/>
      <c r="JO93" s="10">
        <v>855</v>
      </c>
      <c r="JP93" s="11">
        <v>384750</v>
      </c>
      <c r="JQ93" s="11">
        <f t="shared" si="3"/>
        <v>320625</v>
      </c>
      <c r="JR93" s="11">
        <f t="shared" si="4"/>
        <v>320625</v>
      </c>
      <c r="JS93">
        <f t="shared" si="5"/>
        <v>32.0625</v>
      </c>
    </row>
    <row r="94" spans="1:279" ht="51" hidden="1" customHeight="1" thickBot="1" x14ac:dyDescent="0.3">
      <c r="A94" s="7">
        <v>49</v>
      </c>
      <c r="B94" s="8" t="s">
        <v>713</v>
      </c>
      <c r="C94" s="8" t="s">
        <v>714</v>
      </c>
      <c r="D94" s="9" t="s">
        <v>715</v>
      </c>
      <c r="E94" s="9" t="s">
        <v>716</v>
      </c>
      <c r="F94" s="9">
        <v>17.5</v>
      </c>
      <c r="G94" s="10"/>
      <c r="H94" s="10"/>
      <c r="I94" s="10"/>
      <c r="J94" s="10">
        <v>50</v>
      </c>
      <c r="K94" s="10"/>
      <c r="L94" s="10"/>
      <c r="M94" s="10" t="s">
        <v>284</v>
      </c>
      <c r="N94" s="10"/>
      <c r="O94" s="10">
        <v>600</v>
      </c>
      <c r="P94" s="10"/>
      <c r="Q94" s="10"/>
      <c r="R94" s="10"/>
      <c r="S94" s="10"/>
      <c r="T94" s="10">
        <v>10</v>
      </c>
      <c r="U94" s="10">
        <v>50</v>
      </c>
      <c r="V94" s="10">
        <v>200</v>
      </c>
      <c r="W94" s="10"/>
      <c r="X94" s="10">
        <v>50</v>
      </c>
      <c r="Y94" s="10"/>
      <c r="Z94" s="10"/>
      <c r="AA94" s="10"/>
      <c r="AB94" s="10"/>
      <c r="AC94" s="10"/>
      <c r="AD94" s="10"/>
      <c r="AE94" s="10"/>
      <c r="AF94" s="10"/>
      <c r="AG94" s="10"/>
      <c r="AH94" s="10"/>
      <c r="AI94" s="10"/>
      <c r="AJ94" s="10"/>
      <c r="AK94" s="10"/>
      <c r="AL94" s="10"/>
      <c r="AM94" s="10">
        <v>50</v>
      </c>
      <c r="AN94" s="10"/>
      <c r="AO94" s="10"/>
      <c r="AP94" s="10"/>
      <c r="AQ94" s="10"/>
      <c r="AR94" s="10"/>
      <c r="AS94" s="10"/>
      <c r="AT94" s="10"/>
      <c r="AU94" s="10"/>
      <c r="AV94" s="10">
        <v>60</v>
      </c>
      <c r="AW94" s="10"/>
      <c r="AX94" s="10"/>
      <c r="AY94" s="10"/>
      <c r="AZ94" s="10">
        <v>20</v>
      </c>
      <c r="BA94" s="10"/>
      <c r="BB94" s="10"/>
      <c r="BC94" s="10"/>
      <c r="BD94" s="10">
        <v>30</v>
      </c>
      <c r="BE94" s="10"/>
      <c r="BF94" s="10">
        <v>40</v>
      </c>
      <c r="BG94" s="10"/>
      <c r="BH94" s="10"/>
      <c r="BI94" s="10"/>
      <c r="BJ94" s="10"/>
      <c r="BK94" s="10"/>
      <c r="BL94" s="10">
        <v>25</v>
      </c>
      <c r="BM94" s="10"/>
      <c r="BN94" s="10"/>
      <c r="BO94" s="10">
        <v>20</v>
      </c>
      <c r="BP94" s="10">
        <v>10</v>
      </c>
      <c r="BQ94" s="10"/>
      <c r="BR94" s="10">
        <v>300</v>
      </c>
      <c r="BS94" s="10">
        <v>5</v>
      </c>
      <c r="BT94" s="10">
        <v>25</v>
      </c>
      <c r="BU94" s="10"/>
      <c r="BV94" s="10"/>
      <c r="BW94" s="10">
        <v>25</v>
      </c>
      <c r="BX94" s="10"/>
      <c r="BY94" s="10"/>
      <c r="BZ94" s="10"/>
      <c r="CA94" s="10"/>
      <c r="CB94" s="10"/>
      <c r="CC94" s="10"/>
      <c r="CD94" s="10"/>
      <c r="CE94" s="10"/>
      <c r="CF94" s="10"/>
      <c r="CG94" s="10">
        <v>21</v>
      </c>
      <c r="CH94" s="10"/>
      <c r="CI94" s="10"/>
      <c r="CJ94" s="10">
        <v>20</v>
      </c>
      <c r="CK94" s="10"/>
      <c r="CL94" s="10"/>
      <c r="CM94" s="10"/>
      <c r="CN94" s="10"/>
      <c r="CO94" s="10"/>
      <c r="CP94" s="10"/>
      <c r="CQ94" s="10"/>
      <c r="CR94" s="10"/>
      <c r="CS94" s="10"/>
      <c r="CT94" s="10"/>
      <c r="CU94" s="10"/>
      <c r="CV94" s="10"/>
      <c r="CW94" s="10">
        <v>20</v>
      </c>
      <c r="CX94" s="10">
        <v>100</v>
      </c>
      <c r="CY94" s="10">
        <v>150</v>
      </c>
      <c r="CZ94" s="10"/>
      <c r="DA94" s="10">
        <v>25</v>
      </c>
      <c r="DB94" s="10"/>
      <c r="DC94" s="10"/>
      <c r="DD94" s="10"/>
      <c r="DE94" s="10">
        <v>10</v>
      </c>
      <c r="DF94" s="10"/>
      <c r="DG94" s="10"/>
      <c r="DH94" s="10"/>
      <c r="DI94" s="10"/>
      <c r="DJ94" s="10"/>
      <c r="DK94" s="10"/>
      <c r="DL94" s="10"/>
      <c r="DM94" s="10"/>
      <c r="DN94" s="10">
        <v>20</v>
      </c>
      <c r="DO94" s="10"/>
      <c r="DP94" s="10"/>
      <c r="DQ94" s="10"/>
      <c r="DR94" s="10"/>
      <c r="DS94" s="10"/>
      <c r="DT94" s="10"/>
      <c r="DU94" s="10"/>
      <c r="DV94" s="10"/>
      <c r="DW94" s="10">
        <v>20</v>
      </c>
      <c r="DX94" s="10">
        <v>10</v>
      </c>
      <c r="DY94" s="10"/>
      <c r="DZ94" s="10">
        <v>40</v>
      </c>
      <c r="EA94" s="10"/>
      <c r="EB94" s="10"/>
      <c r="EC94" s="10">
        <v>10</v>
      </c>
      <c r="ED94" s="10"/>
      <c r="EE94" s="10"/>
      <c r="EF94" s="10"/>
      <c r="EG94" s="10"/>
      <c r="EH94" s="10"/>
      <c r="EI94" s="10"/>
      <c r="EJ94" s="10"/>
      <c r="EK94" s="10"/>
      <c r="EL94" s="10"/>
      <c r="EM94" s="10"/>
      <c r="EN94" s="10"/>
      <c r="EO94" s="10">
        <v>10</v>
      </c>
      <c r="EP94" s="10"/>
      <c r="EQ94" s="10"/>
      <c r="ER94" s="10"/>
      <c r="ES94" s="10"/>
      <c r="ET94" s="10"/>
      <c r="EU94" s="10"/>
      <c r="EV94" s="10">
        <v>210</v>
      </c>
      <c r="EW94" s="10">
        <v>20</v>
      </c>
      <c r="EX94" s="10"/>
      <c r="EY94" s="10"/>
      <c r="EZ94" s="10"/>
      <c r="FA94" s="10">
        <v>25</v>
      </c>
      <c r="FB94" s="10"/>
      <c r="FC94" s="10"/>
      <c r="FD94" s="10"/>
      <c r="FE94" s="10">
        <v>40</v>
      </c>
      <c r="FF94" s="10"/>
      <c r="FG94" s="10">
        <v>50</v>
      </c>
      <c r="FH94" s="10"/>
      <c r="FI94" s="10"/>
      <c r="FJ94" s="10"/>
      <c r="FK94" s="10"/>
      <c r="FL94" s="10"/>
      <c r="FM94" s="10">
        <v>150</v>
      </c>
      <c r="FN94" s="10"/>
      <c r="FO94" s="10">
        <v>10</v>
      </c>
      <c r="FP94" s="10"/>
      <c r="FQ94" s="10"/>
      <c r="FR94" s="10"/>
      <c r="FS94" s="10">
        <v>25</v>
      </c>
      <c r="FT94" s="10"/>
      <c r="FU94" s="10"/>
      <c r="FV94" s="10">
        <v>20</v>
      </c>
      <c r="FW94" s="10"/>
      <c r="FX94" s="10"/>
      <c r="FY94" s="10">
        <v>42</v>
      </c>
      <c r="FZ94" s="10"/>
      <c r="GA94" s="10"/>
      <c r="GB94" s="10"/>
      <c r="GC94" s="10"/>
      <c r="GD94" s="10">
        <v>25</v>
      </c>
      <c r="GE94" s="10"/>
      <c r="GF94" s="10">
        <v>5</v>
      </c>
      <c r="GG94" s="10"/>
      <c r="GH94" s="10"/>
      <c r="GI94" s="10">
        <v>30</v>
      </c>
      <c r="GJ94" s="10"/>
      <c r="GK94" s="10"/>
      <c r="GL94" s="10"/>
      <c r="GM94" s="10"/>
      <c r="GN94" s="10"/>
      <c r="GO94" s="10">
        <v>5</v>
      </c>
      <c r="GP94" s="10"/>
      <c r="GQ94" s="10"/>
      <c r="GR94" s="10"/>
      <c r="GS94" s="10">
        <v>10</v>
      </c>
      <c r="GT94" s="10"/>
      <c r="GU94" s="10"/>
      <c r="GV94" s="10"/>
      <c r="GW94" s="10"/>
      <c r="GX94" s="10">
        <v>20</v>
      </c>
      <c r="GY94" s="10"/>
      <c r="GZ94" s="10"/>
      <c r="HA94" s="10"/>
      <c r="HB94" s="10">
        <v>250</v>
      </c>
      <c r="HC94" s="10">
        <v>500</v>
      </c>
      <c r="HD94" s="10" t="s">
        <v>286</v>
      </c>
      <c r="HE94" s="10"/>
      <c r="HF94" s="10">
        <v>250</v>
      </c>
      <c r="HG94" s="10">
        <v>400</v>
      </c>
      <c r="HH94" s="10"/>
      <c r="HI94" s="10"/>
      <c r="HJ94" s="10"/>
      <c r="HK94" s="10"/>
      <c r="HL94" s="10">
        <v>100</v>
      </c>
      <c r="HM94" s="10"/>
      <c r="HN94" s="10" t="s">
        <v>717</v>
      </c>
      <c r="HO94" s="10">
        <v>50</v>
      </c>
      <c r="HP94" s="10" t="s">
        <v>661</v>
      </c>
      <c r="HQ94" s="10"/>
      <c r="HR94" s="10"/>
      <c r="HS94" s="10"/>
      <c r="HT94" s="10"/>
      <c r="HU94" s="10"/>
      <c r="HV94" s="10">
        <v>100</v>
      </c>
      <c r="HW94" s="10">
        <v>70</v>
      </c>
      <c r="HX94" s="10"/>
      <c r="HY94" s="10"/>
      <c r="HZ94" s="10"/>
      <c r="IA94" s="10" t="s">
        <v>284</v>
      </c>
      <c r="IB94" s="10"/>
      <c r="IC94" s="10">
        <v>200</v>
      </c>
      <c r="ID94" s="10">
        <v>200</v>
      </c>
      <c r="IE94" s="10">
        <v>90</v>
      </c>
      <c r="IF94" s="10"/>
      <c r="IG94" s="10">
        <v>150</v>
      </c>
      <c r="IH94" s="10">
        <v>500</v>
      </c>
      <c r="II94" s="10">
        <v>300</v>
      </c>
      <c r="IJ94" s="10">
        <v>700</v>
      </c>
      <c r="IK94" s="10"/>
      <c r="IL94" s="10"/>
      <c r="IM94" s="10"/>
      <c r="IN94" s="10">
        <v>700</v>
      </c>
      <c r="IO94" s="10"/>
      <c r="IP94" s="10">
        <v>300</v>
      </c>
      <c r="IQ94" s="10" t="s">
        <v>284</v>
      </c>
      <c r="IR94" s="10">
        <v>100</v>
      </c>
      <c r="IS94" s="10"/>
      <c r="IT94" s="10"/>
      <c r="IU94" s="10">
        <v>200</v>
      </c>
      <c r="IV94" s="10"/>
      <c r="IW94" s="10" t="s">
        <v>284</v>
      </c>
      <c r="IX94" s="10">
        <v>500</v>
      </c>
      <c r="IY94" s="10" t="s">
        <v>284</v>
      </c>
      <c r="IZ94" s="10">
        <v>100</v>
      </c>
      <c r="JA94" s="10">
        <v>200</v>
      </c>
      <c r="JB94" s="10">
        <v>90</v>
      </c>
      <c r="JC94" s="10">
        <v>250</v>
      </c>
      <c r="JD94" s="10"/>
      <c r="JE94" s="10">
        <v>200</v>
      </c>
      <c r="JF94" s="10">
        <v>250</v>
      </c>
      <c r="JG94" s="10"/>
      <c r="JH94" s="10"/>
      <c r="JI94" s="10">
        <v>250</v>
      </c>
      <c r="JJ94" s="10">
        <v>50</v>
      </c>
      <c r="JK94" s="10"/>
      <c r="JL94" s="10"/>
      <c r="JM94" s="10"/>
      <c r="JN94" s="10"/>
      <c r="JO94" s="10">
        <v>19613</v>
      </c>
      <c r="JP94" s="11">
        <v>411873</v>
      </c>
      <c r="JQ94" s="11">
        <f t="shared" si="3"/>
        <v>343227.5</v>
      </c>
      <c r="JR94" s="11">
        <f t="shared" si="4"/>
        <v>343227.5</v>
      </c>
      <c r="JS94">
        <f t="shared" si="5"/>
        <v>34.322749999999999</v>
      </c>
    </row>
    <row r="95" spans="1:279" ht="51" hidden="1" customHeight="1" thickBot="1" x14ac:dyDescent="0.3">
      <c r="A95" s="7">
        <v>50</v>
      </c>
      <c r="B95" s="8" t="s">
        <v>718</v>
      </c>
      <c r="C95" s="8" t="s">
        <v>719</v>
      </c>
      <c r="D95" s="9" t="s">
        <v>720</v>
      </c>
      <c r="E95" s="9" t="s">
        <v>311</v>
      </c>
      <c r="F95" s="9">
        <v>0.61</v>
      </c>
      <c r="G95" s="10"/>
      <c r="H95" s="10"/>
      <c r="I95" s="10"/>
      <c r="J95" s="10"/>
      <c r="K95" s="10"/>
      <c r="L95" s="10"/>
      <c r="M95" s="10" t="s">
        <v>721</v>
      </c>
      <c r="N95" s="10"/>
      <c r="O95" s="10"/>
      <c r="P95" s="10"/>
      <c r="Q95" s="10"/>
      <c r="R95" s="10"/>
      <c r="S95" s="10" t="s">
        <v>722</v>
      </c>
      <c r="T95" s="10">
        <v>25</v>
      </c>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v>200</v>
      </c>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c r="CR95" s="10"/>
      <c r="CS95" s="10"/>
      <c r="CT95" s="10"/>
      <c r="CU95" s="10"/>
      <c r="CV95" s="10"/>
      <c r="CW95" s="10"/>
      <c r="CX95" s="10"/>
      <c r="CY95" s="10"/>
      <c r="CZ95" s="10"/>
      <c r="DA95" s="10"/>
      <c r="DB95" s="10"/>
      <c r="DC95" s="10"/>
      <c r="DD95" s="10"/>
      <c r="DE95" s="10"/>
      <c r="DF95" s="10"/>
      <c r="DG95" s="10"/>
      <c r="DH95" s="10"/>
      <c r="DI95" s="10"/>
      <c r="DJ95" s="10"/>
      <c r="DK95" s="10"/>
      <c r="DL95" s="10"/>
      <c r="DM95" s="10"/>
      <c r="DN95" s="10"/>
      <c r="DO95" s="10"/>
      <c r="DP95" s="10"/>
      <c r="DQ95" s="10"/>
      <c r="DR95" s="10"/>
      <c r="DS95" s="10"/>
      <c r="DT95" s="10"/>
      <c r="DU95" s="10"/>
      <c r="DV95" s="10"/>
      <c r="DW95" s="10"/>
      <c r="DX95" s="10"/>
      <c r="DY95" s="10"/>
      <c r="DZ95" s="10"/>
      <c r="EA95" s="10"/>
      <c r="EB95" s="10"/>
      <c r="EC95" s="10"/>
      <c r="ED95" s="10"/>
      <c r="EE95" s="10"/>
      <c r="EF95" s="10"/>
      <c r="EG95" s="10"/>
      <c r="EH95" s="10"/>
      <c r="EI95" s="10"/>
      <c r="EJ95" s="10"/>
      <c r="EK95" s="10"/>
      <c r="EL95" s="10"/>
      <c r="EM95" s="10"/>
      <c r="EN95" s="10"/>
      <c r="EO95" s="10">
        <v>50</v>
      </c>
      <c r="EP95" s="10"/>
      <c r="EQ95" s="10"/>
      <c r="ER95" s="10"/>
      <c r="ES95" s="10"/>
      <c r="ET95" s="10"/>
      <c r="EU95" s="10"/>
      <c r="EV95" s="10"/>
      <c r="EW95" s="10"/>
      <c r="EX95" s="10"/>
      <c r="EY95" s="10"/>
      <c r="EZ95" s="10"/>
      <c r="FA95" s="10"/>
      <c r="FB95" s="10"/>
      <c r="FC95" s="10"/>
      <c r="FD95" s="10">
        <v>200</v>
      </c>
      <c r="FE95" s="10"/>
      <c r="FF95" s="10"/>
      <c r="FG95" s="10"/>
      <c r="FH95" s="10"/>
      <c r="FI95" s="10"/>
      <c r="FJ95" s="10"/>
      <c r="FK95" s="10"/>
      <c r="FL95" s="10"/>
      <c r="FM95" s="10"/>
      <c r="FN95" s="10"/>
      <c r="FO95" s="10"/>
      <c r="FP95" s="10"/>
      <c r="FQ95" s="10"/>
      <c r="FR95" s="10"/>
      <c r="FS95" s="10"/>
      <c r="FT95" s="10"/>
      <c r="FU95" s="10"/>
      <c r="FV95" s="10"/>
      <c r="FW95" s="10"/>
      <c r="FX95" s="10"/>
      <c r="FY95" s="10"/>
      <c r="FZ95" s="10"/>
      <c r="GA95" s="10"/>
      <c r="GB95" s="10"/>
      <c r="GC95" s="10"/>
      <c r="GD95" s="10"/>
      <c r="GE95" s="10"/>
      <c r="GF95" s="10"/>
      <c r="GG95" s="10"/>
      <c r="GH95" s="10"/>
      <c r="GI95" s="10"/>
      <c r="GJ95" s="10"/>
      <c r="GK95" s="10"/>
      <c r="GL95" s="10"/>
      <c r="GM95" s="10"/>
      <c r="GN95" s="10"/>
      <c r="GO95" s="10"/>
      <c r="GP95" s="10"/>
      <c r="GQ95" s="10"/>
      <c r="GR95" s="10"/>
      <c r="GS95" s="10"/>
      <c r="GT95" s="10"/>
      <c r="GU95" s="10"/>
      <c r="GV95" s="10"/>
      <c r="GW95" s="10"/>
      <c r="GX95" s="10"/>
      <c r="GY95" s="10"/>
      <c r="GZ95" s="10"/>
      <c r="HA95" s="10"/>
      <c r="HB95" s="10"/>
      <c r="HC95" s="10" t="s">
        <v>321</v>
      </c>
      <c r="HD95" s="10" t="s">
        <v>321</v>
      </c>
      <c r="HE95" s="10" t="s">
        <v>327</v>
      </c>
      <c r="HF95" s="10">
        <v>200</v>
      </c>
      <c r="HG95" s="10" t="s">
        <v>723</v>
      </c>
      <c r="HH95" s="10">
        <v>450</v>
      </c>
      <c r="HI95" s="10">
        <v>50</v>
      </c>
      <c r="HJ95" s="10"/>
      <c r="HK95" s="10"/>
      <c r="HL95" s="10"/>
      <c r="HM95" s="10" t="s">
        <v>288</v>
      </c>
      <c r="HN95" s="10" t="s">
        <v>294</v>
      </c>
      <c r="HO95" s="10"/>
      <c r="HP95" s="10"/>
      <c r="HQ95" s="10"/>
      <c r="HR95" s="10"/>
      <c r="HS95" s="10"/>
      <c r="HT95" s="10"/>
      <c r="HU95" s="10" t="s">
        <v>323</v>
      </c>
      <c r="HV95" s="10" t="s">
        <v>724</v>
      </c>
      <c r="HW95" s="10"/>
      <c r="HX95" s="10" t="s">
        <v>725</v>
      </c>
      <c r="HY95" s="10" t="s">
        <v>726</v>
      </c>
      <c r="HZ95" s="10"/>
      <c r="IA95" s="10" t="s">
        <v>301</v>
      </c>
      <c r="IB95" s="10" t="s">
        <v>289</v>
      </c>
      <c r="IC95" s="10"/>
      <c r="ID95" s="10" t="s">
        <v>292</v>
      </c>
      <c r="IE95" s="10"/>
      <c r="IF95" s="10"/>
      <c r="IG95" s="10"/>
      <c r="IH95" s="10"/>
      <c r="II95" s="10" t="s">
        <v>289</v>
      </c>
      <c r="IJ95" s="10" t="s">
        <v>320</v>
      </c>
      <c r="IK95" s="10"/>
      <c r="IL95" s="10" t="s">
        <v>321</v>
      </c>
      <c r="IM95" s="10" t="s">
        <v>292</v>
      </c>
      <c r="IN95" s="10" t="s">
        <v>300</v>
      </c>
      <c r="IO95" s="10" t="s">
        <v>304</v>
      </c>
      <c r="IP95" s="10" t="s">
        <v>288</v>
      </c>
      <c r="IQ95" s="10" t="s">
        <v>292</v>
      </c>
      <c r="IR95" s="10">
        <v>100</v>
      </c>
      <c r="IS95" s="10"/>
      <c r="IT95" s="10"/>
      <c r="IU95" s="10" t="s">
        <v>321</v>
      </c>
      <c r="IV95" s="10" t="s">
        <v>292</v>
      </c>
      <c r="IW95" s="10" t="s">
        <v>288</v>
      </c>
      <c r="IX95" s="10" t="s">
        <v>300</v>
      </c>
      <c r="IY95" s="10"/>
      <c r="IZ95" s="10" t="s">
        <v>410</v>
      </c>
      <c r="JA95" s="10"/>
      <c r="JB95" s="10"/>
      <c r="JC95" s="10" t="s">
        <v>727</v>
      </c>
      <c r="JD95" s="10"/>
      <c r="JE95" s="10"/>
      <c r="JF95" s="10"/>
      <c r="JG95" s="10" t="s">
        <v>330</v>
      </c>
      <c r="JH95" s="10"/>
      <c r="JI95" s="10" t="s">
        <v>320</v>
      </c>
      <c r="JJ95" s="10"/>
      <c r="JK95" s="10"/>
      <c r="JL95" s="10"/>
      <c r="JM95" s="10"/>
      <c r="JN95" s="10"/>
      <c r="JO95" s="10">
        <v>1169955</v>
      </c>
      <c r="JP95" s="11">
        <v>365025.96</v>
      </c>
      <c r="JQ95" s="11">
        <f t="shared" si="3"/>
        <v>304188.30000000005</v>
      </c>
      <c r="JR95" s="11">
        <f t="shared" si="4"/>
        <v>713672.54999999993</v>
      </c>
      <c r="JS95">
        <f t="shared" si="5"/>
        <v>71.367255</v>
      </c>
    </row>
    <row r="96" spans="1:279" ht="51" customHeight="1" thickBot="1" x14ac:dyDescent="0.3">
      <c r="A96" s="12"/>
      <c r="B96" s="13"/>
      <c r="C96" s="13"/>
      <c r="D96" s="14"/>
      <c r="E96" s="14"/>
      <c r="F96" s="14"/>
      <c r="G96" s="15" t="s">
        <v>728</v>
      </c>
      <c r="H96" s="15">
        <v>30</v>
      </c>
      <c r="I96" s="15">
        <v>8</v>
      </c>
      <c r="J96" s="15" t="s">
        <v>729</v>
      </c>
      <c r="K96" s="15" t="s">
        <v>730</v>
      </c>
      <c r="L96" s="15" t="s">
        <v>731</v>
      </c>
      <c r="M96" s="15" t="s">
        <v>732</v>
      </c>
      <c r="N96" s="15" t="s">
        <v>733</v>
      </c>
      <c r="O96" s="15" t="s">
        <v>734</v>
      </c>
      <c r="P96" s="15" t="s">
        <v>385</v>
      </c>
      <c r="Q96" s="15" t="s">
        <v>735</v>
      </c>
      <c r="R96" s="15" t="s">
        <v>736</v>
      </c>
      <c r="S96" s="15" t="s">
        <v>737</v>
      </c>
      <c r="T96" s="15">
        <v>135</v>
      </c>
      <c r="U96" s="15" t="s">
        <v>738</v>
      </c>
      <c r="V96" s="15" t="s">
        <v>739</v>
      </c>
      <c r="W96" s="15" t="s">
        <v>740</v>
      </c>
      <c r="X96" s="15" t="s">
        <v>741</v>
      </c>
      <c r="Y96" s="15">
        <v>195</v>
      </c>
      <c r="Z96" s="15" t="s">
        <v>742</v>
      </c>
      <c r="AA96" s="15" t="s">
        <v>743</v>
      </c>
      <c r="AB96" s="15">
        <v>270</v>
      </c>
      <c r="AC96" s="15" t="s">
        <v>744</v>
      </c>
      <c r="AD96" s="15" t="s">
        <v>745</v>
      </c>
      <c r="AE96" s="15">
        <v>45</v>
      </c>
      <c r="AF96" s="15" t="s">
        <v>746</v>
      </c>
      <c r="AG96" s="15">
        <v>100</v>
      </c>
      <c r="AH96" s="15">
        <v>267</v>
      </c>
      <c r="AI96" s="15" t="s">
        <v>747</v>
      </c>
      <c r="AJ96" s="15">
        <v>80</v>
      </c>
      <c r="AK96" s="15">
        <v>25</v>
      </c>
      <c r="AL96" s="15" t="s">
        <v>748</v>
      </c>
      <c r="AM96" s="15" t="s">
        <v>749</v>
      </c>
      <c r="AN96" s="15" t="s">
        <v>750</v>
      </c>
      <c r="AO96" s="15" t="s">
        <v>751</v>
      </c>
      <c r="AP96" s="15" t="s">
        <v>752</v>
      </c>
      <c r="AQ96" s="15" t="s">
        <v>753</v>
      </c>
      <c r="AR96" s="15" t="s">
        <v>754</v>
      </c>
      <c r="AS96" s="15">
        <v>260</v>
      </c>
      <c r="AT96" s="15" t="s">
        <v>755</v>
      </c>
      <c r="AU96" s="15">
        <v>20</v>
      </c>
      <c r="AV96" s="15">
        <v>90</v>
      </c>
      <c r="AW96" s="15">
        <v>319</v>
      </c>
      <c r="AX96" s="15" t="s">
        <v>321</v>
      </c>
      <c r="AY96" s="15">
        <v>20</v>
      </c>
      <c r="AZ96" s="15" t="s">
        <v>756</v>
      </c>
      <c r="BA96" s="15">
        <v>770</v>
      </c>
      <c r="BB96" s="15">
        <v>14</v>
      </c>
      <c r="BC96" s="15">
        <v>195</v>
      </c>
      <c r="BD96" s="15">
        <v>30</v>
      </c>
      <c r="BE96" s="15">
        <v>27</v>
      </c>
      <c r="BF96" s="15" t="s">
        <v>757</v>
      </c>
      <c r="BG96" s="15">
        <v>196</v>
      </c>
      <c r="BH96" s="15">
        <v>125</v>
      </c>
      <c r="BI96" s="15" t="s">
        <v>758</v>
      </c>
      <c r="BJ96" s="15" t="s">
        <v>759</v>
      </c>
      <c r="BK96" s="15" t="s">
        <v>425</v>
      </c>
      <c r="BL96" s="15" t="s">
        <v>760</v>
      </c>
      <c r="BM96" s="15" t="s">
        <v>761</v>
      </c>
      <c r="BN96" s="15" t="s">
        <v>762</v>
      </c>
      <c r="BO96" s="15">
        <v>440</v>
      </c>
      <c r="BP96" s="15" t="s">
        <v>763</v>
      </c>
      <c r="BQ96" s="15" t="s">
        <v>764</v>
      </c>
      <c r="BR96" s="15" t="s">
        <v>765</v>
      </c>
      <c r="BS96" s="15" t="s">
        <v>766</v>
      </c>
      <c r="BT96" s="15" t="s">
        <v>767</v>
      </c>
      <c r="BU96" s="15" t="s">
        <v>768</v>
      </c>
      <c r="BV96" s="15">
        <v>10</v>
      </c>
      <c r="BW96" s="15" t="s">
        <v>769</v>
      </c>
      <c r="BX96" s="15" t="s">
        <v>770</v>
      </c>
      <c r="BY96" s="15" t="s">
        <v>393</v>
      </c>
      <c r="BZ96" s="15">
        <v>20</v>
      </c>
      <c r="CA96" s="15" t="s">
        <v>292</v>
      </c>
      <c r="CB96" s="15" t="s">
        <v>771</v>
      </c>
      <c r="CC96" s="15" t="s">
        <v>772</v>
      </c>
      <c r="CD96" s="15" t="s">
        <v>773</v>
      </c>
      <c r="CE96" s="15" t="s">
        <v>774</v>
      </c>
      <c r="CF96" s="15">
        <v>250</v>
      </c>
      <c r="CG96" s="15" t="s">
        <v>775</v>
      </c>
      <c r="CH96" s="15" t="s">
        <v>776</v>
      </c>
      <c r="CI96" s="15">
        <v>20</v>
      </c>
      <c r="CJ96" s="15" t="s">
        <v>777</v>
      </c>
      <c r="CK96" s="15">
        <v>44</v>
      </c>
      <c r="CL96" s="15" t="s">
        <v>778</v>
      </c>
      <c r="CM96" s="15" t="s">
        <v>358</v>
      </c>
      <c r="CN96" s="15" t="s">
        <v>779</v>
      </c>
      <c r="CO96" s="15">
        <v>62</v>
      </c>
      <c r="CP96" s="15" t="s">
        <v>780</v>
      </c>
      <c r="CQ96" s="15" t="s">
        <v>293</v>
      </c>
      <c r="CR96" s="15" t="s">
        <v>781</v>
      </c>
      <c r="CS96" s="15" t="s">
        <v>782</v>
      </c>
      <c r="CT96" s="15" t="s">
        <v>783</v>
      </c>
      <c r="CU96" s="15">
        <v>20</v>
      </c>
      <c r="CV96" s="15" t="s">
        <v>650</v>
      </c>
      <c r="CW96" s="15" t="s">
        <v>784</v>
      </c>
      <c r="CX96" s="15" t="s">
        <v>785</v>
      </c>
      <c r="CY96" s="15" t="s">
        <v>786</v>
      </c>
      <c r="CZ96" s="15" t="s">
        <v>787</v>
      </c>
      <c r="DA96" s="15">
        <v>575</v>
      </c>
      <c r="DB96" s="15" t="s">
        <v>788</v>
      </c>
      <c r="DC96" s="15" t="s">
        <v>789</v>
      </c>
      <c r="DD96" s="15">
        <v>748</v>
      </c>
      <c r="DE96" s="15" t="s">
        <v>790</v>
      </c>
      <c r="DF96" s="15" t="s">
        <v>791</v>
      </c>
      <c r="DG96" s="15" t="s">
        <v>792</v>
      </c>
      <c r="DH96" s="15">
        <v>80</v>
      </c>
      <c r="DI96" s="15">
        <v>21</v>
      </c>
      <c r="DJ96" s="15" t="s">
        <v>793</v>
      </c>
      <c r="DK96" s="15" t="s">
        <v>794</v>
      </c>
      <c r="DL96" s="15">
        <v>700</v>
      </c>
      <c r="DM96" s="15" t="s">
        <v>795</v>
      </c>
      <c r="DN96" s="15" t="s">
        <v>796</v>
      </c>
      <c r="DO96" s="15" t="s">
        <v>797</v>
      </c>
      <c r="DP96" s="15">
        <v>225</v>
      </c>
      <c r="DQ96" s="15" t="s">
        <v>798</v>
      </c>
      <c r="DR96" s="15" t="s">
        <v>799</v>
      </c>
      <c r="DS96" s="15" t="s">
        <v>800</v>
      </c>
      <c r="DT96" s="15">
        <v>200</v>
      </c>
      <c r="DU96" s="15">
        <v>10</v>
      </c>
      <c r="DV96" s="15" t="s">
        <v>801</v>
      </c>
      <c r="DW96" s="15" t="s">
        <v>802</v>
      </c>
      <c r="DX96" s="15">
        <v>425</v>
      </c>
      <c r="DY96" s="15" t="s">
        <v>803</v>
      </c>
      <c r="DZ96" s="15">
        <v>155</v>
      </c>
      <c r="EA96" s="15" t="s">
        <v>804</v>
      </c>
      <c r="EB96" s="15" t="s">
        <v>805</v>
      </c>
      <c r="EC96" s="15" t="s">
        <v>806</v>
      </c>
      <c r="ED96" s="15">
        <v>30</v>
      </c>
      <c r="EE96" s="15" t="s">
        <v>807</v>
      </c>
      <c r="EF96" s="15" t="s">
        <v>808</v>
      </c>
      <c r="EG96" s="15" t="s">
        <v>809</v>
      </c>
      <c r="EH96" s="15" t="s">
        <v>810</v>
      </c>
      <c r="EI96" s="15" t="s">
        <v>811</v>
      </c>
      <c r="EJ96" s="15" t="s">
        <v>812</v>
      </c>
      <c r="EK96" s="15" t="s">
        <v>813</v>
      </c>
      <c r="EL96" s="15" t="s">
        <v>814</v>
      </c>
      <c r="EM96" s="15">
        <v>50</v>
      </c>
      <c r="EN96" s="15" t="s">
        <v>639</v>
      </c>
      <c r="EO96" s="15" t="s">
        <v>815</v>
      </c>
      <c r="EP96" s="15" t="s">
        <v>816</v>
      </c>
      <c r="EQ96" s="15" t="s">
        <v>817</v>
      </c>
      <c r="ER96" s="15" t="s">
        <v>818</v>
      </c>
      <c r="ES96" s="15" t="s">
        <v>819</v>
      </c>
      <c r="ET96" s="15" t="s">
        <v>820</v>
      </c>
      <c r="EU96" s="15" t="s">
        <v>821</v>
      </c>
      <c r="EV96" s="15" t="s">
        <v>822</v>
      </c>
      <c r="EW96" s="15" t="s">
        <v>823</v>
      </c>
      <c r="EX96" s="15">
        <v>438</v>
      </c>
      <c r="EY96" s="15" t="s">
        <v>824</v>
      </c>
      <c r="EZ96" s="15" t="s">
        <v>825</v>
      </c>
      <c r="FA96" s="15">
        <v>105</v>
      </c>
      <c r="FB96" s="15" t="s">
        <v>826</v>
      </c>
      <c r="FC96" s="15">
        <v>53</v>
      </c>
      <c r="FD96" s="15" t="s">
        <v>827</v>
      </c>
      <c r="FE96" s="15" t="s">
        <v>828</v>
      </c>
      <c r="FF96" s="15" t="s">
        <v>829</v>
      </c>
      <c r="FG96" s="15" t="s">
        <v>830</v>
      </c>
      <c r="FH96" s="15" t="s">
        <v>831</v>
      </c>
      <c r="FI96" s="15" t="s">
        <v>832</v>
      </c>
      <c r="FJ96" s="15" t="s">
        <v>289</v>
      </c>
      <c r="FK96" s="15" t="s">
        <v>833</v>
      </c>
      <c r="FL96" s="15" t="s">
        <v>804</v>
      </c>
      <c r="FM96" s="15" t="s">
        <v>834</v>
      </c>
      <c r="FN96" s="15" t="s">
        <v>835</v>
      </c>
      <c r="FO96" s="15" t="s">
        <v>836</v>
      </c>
      <c r="FP96" s="15">
        <v>156</v>
      </c>
      <c r="FQ96" s="15" t="s">
        <v>837</v>
      </c>
      <c r="FR96" s="15" t="s">
        <v>838</v>
      </c>
      <c r="FS96" s="15" t="s">
        <v>839</v>
      </c>
      <c r="FT96" s="15" t="s">
        <v>840</v>
      </c>
      <c r="FU96" s="15" t="s">
        <v>841</v>
      </c>
      <c r="FV96" s="15">
        <v>20</v>
      </c>
      <c r="FW96" s="15" t="s">
        <v>390</v>
      </c>
      <c r="FX96" s="15" t="s">
        <v>842</v>
      </c>
      <c r="FY96" s="15" t="s">
        <v>843</v>
      </c>
      <c r="FZ96" s="15" t="s">
        <v>844</v>
      </c>
      <c r="GA96" s="15">
        <v>90</v>
      </c>
      <c r="GB96" s="15" t="s">
        <v>845</v>
      </c>
      <c r="GC96" s="15">
        <v>200</v>
      </c>
      <c r="GD96" s="15" t="s">
        <v>846</v>
      </c>
      <c r="GE96" s="15" t="s">
        <v>847</v>
      </c>
      <c r="GF96" s="15">
        <v>5</v>
      </c>
      <c r="GG96" s="15">
        <v>19</v>
      </c>
      <c r="GH96" s="15" t="s">
        <v>848</v>
      </c>
      <c r="GI96" s="15" t="s">
        <v>849</v>
      </c>
      <c r="GJ96" s="15" t="s">
        <v>850</v>
      </c>
      <c r="GK96" s="15">
        <v>507</v>
      </c>
      <c r="GL96" s="15" t="s">
        <v>762</v>
      </c>
      <c r="GM96" s="15">
        <v>65</v>
      </c>
      <c r="GN96" s="15">
        <v>10</v>
      </c>
      <c r="GO96" s="15" t="s">
        <v>831</v>
      </c>
      <c r="GP96" s="15">
        <v>30</v>
      </c>
      <c r="GQ96" s="15">
        <v>750</v>
      </c>
      <c r="GR96" s="15" t="s">
        <v>851</v>
      </c>
      <c r="GS96" s="15" t="s">
        <v>852</v>
      </c>
      <c r="GT96" s="15" t="s">
        <v>853</v>
      </c>
      <c r="GU96" s="15" t="s">
        <v>854</v>
      </c>
      <c r="GV96" s="15" t="s">
        <v>855</v>
      </c>
      <c r="GW96" s="15" t="s">
        <v>856</v>
      </c>
      <c r="GX96" s="15">
        <v>20</v>
      </c>
      <c r="GY96" s="15" t="s">
        <v>857</v>
      </c>
      <c r="GZ96" s="15" t="s">
        <v>858</v>
      </c>
      <c r="HA96" s="15" t="s">
        <v>859</v>
      </c>
      <c r="HB96" s="15" t="s">
        <v>860</v>
      </c>
      <c r="HC96" s="15" t="s">
        <v>861</v>
      </c>
      <c r="HD96" s="15" t="s">
        <v>862</v>
      </c>
      <c r="HE96" s="15" t="s">
        <v>863</v>
      </c>
      <c r="HF96" s="15" t="s">
        <v>864</v>
      </c>
      <c r="HG96" s="15" t="s">
        <v>865</v>
      </c>
      <c r="HH96" s="15" t="s">
        <v>866</v>
      </c>
      <c r="HI96" s="15" t="s">
        <v>867</v>
      </c>
      <c r="HJ96" s="15" t="s">
        <v>868</v>
      </c>
      <c r="HK96" s="15" t="s">
        <v>869</v>
      </c>
      <c r="HL96" s="15" t="s">
        <v>870</v>
      </c>
      <c r="HM96" s="15" t="s">
        <v>871</v>
      </c>
      <c r="HN96" s="15" t="s">
        <v>872</v>
      </c>
      <c r="HO96" s="15" t="s">
        <v>873</v>
      </c>
      <c r="HP96" s="15" t="s">
        <v>874</v>
      </c>
      <c r="HQ96" s="15" t="s">
        <v>875</v>
      </c>
      <c r="HR96" s="15" t="s">
        <v>876</v>
      </c>
      <c r="HS96" s="15" t="s">
        <v>877</v>
      </c>
      <c r="HT96" s="15" t="s">
        <v>878</v>
      </c>
      <c r="HU96" s="15" t="s">
        <v>879</v>
      </c>
      <c r="HV96" s="15" t="s">
        <v>880</v>
      </c>
      <c r="HW96" s="15" t="s">
        <v>881</v>
      </c>
      <c r="HX96" s="15" t="s">
        <v>882</v>
      </c>
      <c r="HY96" s="15" t="s">
        <v>883</v>
      </c>
      <c r="HZ96" s="15" t="s">
        <v>884</v>
      </c>
      <c r="IA96" s="15" t="s">
        <v>885</v>
      </c>
      <c r="IB96" s="15" t="s">
        <v>886</v>
      </c>
      <c r="IC96" s="15" t="s">
        <v>887</v>
      </c>
      <c r="ID96" s="15" t="s">
        <v>888</v>
      </c>
      <c r="IE96" s="15" t="s">
        <v>889</v>
      </c>
      <c r="IF96" s="15">
        <v>140</v>
      </c>
      <c r="IG96" s="15" t="s">
        <v>890</v>
      </c>
      <c r="IH96" s="15" t="s">
        <v>891</v>
      </c>
      <c r="II96" s="15" t="s">
        <v>892</v>
      </c>
      <c r="IJ96" s="15" t="s">
        <v>893</v>
      </c>
      <c r="IK96" s="15" t="s">
        <v>894</v>
      </c>
      <c r="IL96" s="15" t="s">
        <v>895</v>
      </c>
      <c r="IM96" s="15" t="s">
        <v>896</v>
      </c>
      <c r="IN96" s="15" t="s">
        <v>897</v>
      </c>
      <c r="IO96" s="15" t="s">
        <v>898</v>
      </c>
      <c r="IP96" s="15" t="s">
        <v>899</v>
      </c>
      <c r="IQ96" s="15" t="s">
        <v>900</v>
      </c>
      <c r="IR96" s="15" t="s">
        <v>626</v>
      </c>
      <c r="IS96" s="15" t="s">
        <v>901</v>
      </c>
      <c r="IT96" s="15" t="s">
        <v>902</v>
      </c>
      <c r="IU96" s="15" t="s">
        <v>903</v>
      </c>
      <c r="IV96" s="15" t="s">
        <v>904</v>
      </c>
      <c r="IW96" s="15" t="s">
        <v>905</v>
      </c>
      <c r="IX96" s="15" t="s">
        <v>906</v>
      </c>
      <c r="IY96" s="15" t="s">
        <v>907</v>
      </c>
      <c r="IZ96" s="15" t="s">
        <v>894</v>
      </c>
      <c r="JA96" s="15" t="s">
        <v>908</v>
      </c>
      <c r="JB96" s="15" t="s">
        <v>909</v>
      </c>
      <c r="JC96" s="15" t="s">
        <v>910</v>
      </c>
      <c r="JD96" s="15" t="s">
        <v>911</v>
      </c>
      <c r="JE96" s="15" t="s">
        <v>912</v>
      </c>
      <c r="JF96" s="15" t="s">
        <v>913</v>
      </c>
      <c r="JG96" s="15" t="s">
        <v>914</v>
      </c>
      <c r="JH96" s="15" t="s">
        <v>915</v>
      </c>
      <c r="JI96" s="15" t="s">
        <v>916</v>
      </c>
      <c r="JJ96" s="15" t="s">
        <v>917</v>
      </c>
      <c r="JK96" s="15">
        <v>390</v>
      </c>
      <c r="JL96" s="15" t="s">
        <v>918</v>
      </c>
      <c r="JM96" s="15" t="s">
        <v>919</v>
      </c>
      <c r="JN96" s="15" t="s">
        <v>920</v>
      </c>
      <c r="JO96" s="15">
        <v>39879610</v>
      </c>
      <c r="JP96" s="16">
        <v>32002184.829999998</v>
      </c>
      <c r="JQ96" s="16">
        <f>SUM(JQ8:JQ95)</f>
        <v>26668487.366666675</v>
      </c>
      <c r="JR96" s="16">
        <f>SUM(JR8:JR95)</f>
        <v>38001530.210000001</v>
      </c>
    </row>
  </sheetData>
  <autoFilter ref="A7:JS96" xr:uid="{23DE1038-AE6A-4F33-9ED4-4919706841A1}">
    <filterColumn colId="253">
      <customFilters>
        <customFilter operator="notEqual" val=" "/>
      </customFilters>
    </filterColumn>
  </autoFilter>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Jantuan Mariana</dc:creator>
  <cp:lastModifiedBy>Jantuan Mariana</cp:lastModifiedBy>
  <dcterms:created xsi:type="dcterms:W3CDTF">2025-07-24T10:33:20Z</dcterms:created>
  <dcterms:modified xsi:type="dcterms:W3CDTF">2025-12-03T11:24:59Z</dcterms:modified>
</cp:coreProperties>
</file>