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110.2\Dispozitive\+LP ADM 2027\2. Instrumentariu chirurgical\Transparenta\"/>
    </mc:Choice>
  </mc:AlternateContent>
  <xr:revisionPtr revIDLastSave="0" documentId="13_ncr:1_{3FD631DC-0034-4205-9569-191EA41BF53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Sheet1!$B$7:$DL$290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M289" i="1" l="1"/>
  <c r="DM288" i="1"/>
  <c r="DM287" i="1"/>
  <c r="DM286" i="1"/>
  <c r="DM285" i="1"/>
  <c r="DM284" i="1"/>
  <c r="DM283" i="1"/>
  <c r="DM282" i="1"/>
  <c r="DM281" i="1"/>
  <c r="DM280" i="1"/>
  <c r="DM279" i="1"/>
  <c r="DM278" i="1"/>
  <c r="DM277" i="1"/>
  <c r="DM276" i="1"/>
  <c r="DM275" i="1"/>
  <c r="DM274" i="1"/>
  <c r="DM273" i="1"/>
  <c r="DM272" i="1"/>
  <c r="DM271" i="1"/>
  <c r="DM270" i="1"/>
  <c r="DM269" i="1"/>
  <c r="DM268" i="1"/>
  <c r="DM267" i="1"/>
  <c r="DM266" i="1"/>
  <c r="DM265" i="1"/>
  <c r="DM264" i="1"/>
  <c r="DM263" i="1"/>
  <c r="DM262" i="1"/>
  <c r="DM261" i="1"/>
  <c r="DM260" i="1"/>
  <c r="DM259" i="1"/>
  <c r="DM258" i="1"/>
  <c r="DM257" i="1"/>
  <c r="DM256" i="1"/>
  <c r="DM255" i="1"/>
  <c r="DM254" i="1"/>
  <c r="DM253" i="1"/>
  <c r="DM252" i="1"/>
  <c r="DM251" i="1"/>
  <c r="DM250" i="1"/>
  <c r="DM249" i="1"/>
  <c r="DM248" i="1"/>
  <c r="DM247" i="1"/>
  <c r="DM246" i="1"/>
  <c r="DM245" i="1"/>
  <c r="DM244" i="1"/>
  <c r="DM243" i="1"/>
  <c r="DM242" i="1"/>
  <c r="DM241" i="1"/>
  <c r="DM240" i="1"/>
  <c r="DM239" i="1"/>
  <c r="DM238" i="1"/>
  <c r="DM237" i="1"/>
  <c r="DM236" i="1"/>
  <c r="DM235" i="1"/>
  <c r="DM234" i="1"/>
  <c r="DM233" i="1"/>
  <c r="DM232" i="1"/>
  <c r="DM231" i="1"/>
  <c r="DM230" i="1"/>
  <c r="DM229" i="1"/>
  <c r="DM228" i="1"/>
  <c r="DM227" i="1"/>
  <c r="DM226" i="1"/>
  <c r="DM225" i="1"/>
  <c r="DM224" i="1"/>
  <c r="DM223" i="1"/>
  <c r="DM222" i="1"/>
  <c r="DM221" i="1"/>
  <c r="DM220" i="1"/>
  <c r="DM219" i="1"/>
  <c r="DM218" i="1"/>
  <c r="DM217" i="1"/>
  <c r="DM216" i="1"/>
  <c r="DM215" i="1"/>
  <c r="DM214" i="1"/>
  <c r="DM213" i="1"/>
  <c r="DM212" i="1"/>
  <c r="DM211" i="1"/>
  <c r="DM210" i="1"/>
  <c r="DM209" i="1"/>
  <c r="DM208" i="1"/>
  <c r="DM207" i="1"/>
  <c r="DM206" i="1"/>
  <c r="DM205" i="1"/>
  <c r="DM204" i="1"/>
  <c r="DM203" i="1"/>
  <c r="DM202" i="1"/>
  <c r="DM201" i="1"/>
  <c r="DM200" i="1"/>
  <c r="DM199" i="1"/>
  <c r="DM198" i="1"/>
  <c r="DM197" i="1"/>
  <c r="DM196" i="1"/>
  <c r="DM195" i="1"/>
  <c r="DM194" i="1"/>
  <c r="DM193" i="1"/>
  <c r="DM192" i="1"/>
  <c r="DM191" i="1"/>
  <c r="DM190" i="1"/>
  <c r="DM189" i="1"/>
  <c r="DM188" i="1"/>
  <c r="DM187" i="1"/>
  <c r="DM186" i="1"/>
  <c r="DM185" i="1"/>
  <c r="DM184" i="1"/>
  <c r="DM183" i="1"/>
  <c r="DM182" i="1"/>
  <c r="DM181" i="1"/>
  <c r="DM180" i="1"/>
  <c r="DM179" i="1"/>
  <c r="DM178" i="1"/>
  <c r="DM177" i="1"/>
  <c r="DM176" i="1"/>
  <c r="DM175" i="1"/>
  <c r="DM174" i="1"/>
  <c r="DM173" i="1"/>
  <c r="DM172" i="1"/>
  <c r="DM171" i="1"/>
  <c r="DM170" i="1"/>
  <c r="DM169" i="1"/>
  <c r="DM168" i="1"/>
  <c r="DM167" i="1"/>
  <c r="DM166" i="1"/>
  <c r="DM165" i="1"/>
  <c r="DM164" i="1"/>
  <c r="DM163" i="1"/>
  <c r="DM162" i="1"/>
  <c r="DM161" i="1"/>
  <c r="DM160" i="1"/>
  <c r="DM159" i="1"/>
  <c r="DM158" i="1"/>
  <c r="DM157" i="1"/>
  <c r="DM156" i="1"/>
  <c r="DM155" i="1"/>
  <c r="DM154" i="1"/>
  <c r="DM153" i="1"/>
  <c r="DM152" i="1"/>
  <c r="DM151" i="1"/>
  <c r="DM150" i="1"/>
  <c r="DM149" i="1"/>
  <c r="DM148" i="1"/>
  <c r="DM147" i="1"/>
  <c r="DM146" i="1"/>
  <c r="DM145" i="1"/>
  <c r="DM144" i="1"/>
  <c r="DM143" i="1"/>
  <c r="DM142" i="1"/>
  <c r="DM141" i="1"/>
  <c r="DM140" i="1"/>
  <c r="DM139" i="1"/>
  <c r="DM138" i="1"/>
  <c r="DM137" i="1"/>
  <c r="DM136" i="1"/>
  <c r="DM135" i="1"/>
  <c r="DM134" i="1"/>
  <c r="DM133" i="1"/>
  <c r="DM132" i="1"/>
  <c r="DM131" i="1"/>
  <c r="DM130" i="1"/>
  <c r="DM129" i="1"/>
  <c r="DM128" i="1"/>
  <c r="DM127" i="1"/>
  <c r="DM126" i="1"/>
  <c r="DM125" i="1"/>
  <c r="DM124" i="1"/>
  <c r="DM123" i="1"/>
  <c r="DM122" i="1"/>
  <c r="DM121" i="1"/>
  <c r="DM120" i="1"/>
  <c r="DM119" i="1"/>
  <c r="DM118" i="1"/>
  <c r="DM117" i="1"/>
  <c r="DM116" i="1"/>
  <c r="DM115" i="1"/>
  <c r="DM114" i="1"/>
  <c r="DM113" i="1"/>
  <c r="DM112" i="1"/>
  <c r="DM111" i="1"/>
  <c r="DM110" i="1"/>
  <c r="DM109" i="1"/>
  <c r="DM108" i="1"/>
  <c r="DM107" i="1"/>
  <c r="DM106" i="1"/>
  <c r="DM105" i="1"/>
  <c r="DM104" i="1"/>
  <c r="DM103" i="1"/>
  <c r="DM102" i="1"/>
  <c r="DM101" i="1"/>
  <c r="DM100" i="1"/>
  <c r="DM99" i="1"/>
  <c r="DM98" i="1"/>
  <c r="DM97" i="1"/>
  <c r="DM96" i="1"/>
  <c r="DM95" i="1"/>
  <c r="DM94" i="1"/>
  <c r="DM93" i="1"/>
  <c r="DM92" i="1"/>
  <c r="DM91" i="1"/>
  <c r="DM90" i="1"/>
  <c r="DM89" i="1"/>
  <c r="DM88" i="1"/>
  <c r="DM87" i="1"/>
  <c r="DM86" i="1"/>
  <c r="DM85" i="1"/>
  <c r="DM84" i="1"/>
  <c r="DM83" i="1"/>
  <c r="DM82" i="1"/>
  <c r="DM81" i="1"/>
  <c r="DM80" i="1"/>
  <c r="DM79" i="1"/>
  <c r="DM78" i="1"/>
  <c r="DM77" i="1"/>
  <c r="DM76" i="1"/>
  <c r="DM75" i="1"/>
  <c r="DM74" i="1"/>
  <c r="DM73" i="1"/>
  <c r="DM72" i="1"/>
  <c r="DM71" i="1"/>
  <c r="DM70" i="1"/>
  <c r="DM69" i="1"/>
  <c r="DM68" i="1"/>
  <c r="DM67" i="1"/>
  <c r="DM66" i="1"/>
  <c r="DM65" i="1"/>
  <c r="DM64" i="1"/>
  <c r="DM63" i="1"/>
  <c r="DM62" i="1"/>
  <c r="DM61" i="1"/>
  <c r="DM60" i="1"/>
  <c r="DM59" i="1"/>
  <c r="DM58" i="1"/>
  <c r="DM57" i="1"/>
  <c r="DM56" i="1"/>
  <c r="DM55" i="1"/>
  <c r="DM54" i="1"/>
  <c r="DM53" i="1"/>
  <c r="DM52" i="1"/>
  <c r="DM51" i="1"/>
  <c r="DM50" i="1"/>
  <c r="DM49" i="1"/>
  <c r="DM48" i="1"/>
  <c r="DM47" i="1"/>
  <c r="DM46" i="1"/>
  <c r="DM45" i="1"/>
  <c r="DM44" i="1"/>
  <c r="DM43" i="1"/>
  <c r="DM42" i="1"/>
  <c r="DM41" i="1"/>
  <c r="DM40" i="1"/>
  <c r="DM39" i="1"/>
  <c r="DM38" i="1"/>
  <c r="DM37" i="1"/>
  <c r="DM36" i="1"/>
  <c r="DM35" i="1"/>
  <c r="DM34" i="1"/>
  <c r="DM33" i="1"/>
  <c r="DM32" i="1"/>
  <c r="DM31" i="1"/>
  <c r="DM30" i="1"/>
  <c r="DM29" i="1"/>
  <c r="DM28" i="1"/>
  <c r="DM27" i="1"/>
  <c r="DM26" i="1"/>
  <c r="DM25" i="1"/>
  <c r="DM24" i="1"/>
  <c r="DM23" i="1"/>
  <c r="DM22" i="1"/>
  <c r="DM21" i="1"/>
  <c r="DM20" i="1"/>
  <c r="DM19" i="1"/>
  <c r="DM18" i="1"/>
  <c r="DM17" i="1"/>
  <c r="DM16" i="1"/>
  <c r="DM15" i="1"/>
  <c r="DM14" i="1"/>
  <c r="DM13" i="1"/>
  <c r="DM12" i="1"/>
  <c r="DM11" i="1"/>
  <c r="DM10" i="1"/>
  <c r="DM9" i="1"/>
  <c r="DM8" i="1"/>
  <c r="DM6" i="1" l="1"/>
  <c r="DM290" i="1"/>
</calcChain>
</file>

<file path=xl/sharedStrings.xml><?xml version="1.0" encoding="utf-8"?>
<sst xmlns="http://schemas.openxmlformats.org/spreadsheetml/2006/main" count="1019" uniqueCount="628">
  <si>
    <t>CABINETUL INDIVIDUAL AL MEDICULUI DE FAMILIE CORCODEL GEORGETA (0025)</t>
  </si>
  <si>
    <t>IM CENTRUL STOMATOLOGIC RAIONAL RASCANI (0145)</t>
  </si>
  <si>
    <t>IMSP ASOCIATIA MEDICALA TERITORIALA BOTANICA (0160)</t>
  </si>
  <si>
    <t>IMSP ASOCIATIA MEDICALA TERITORIALA BUIUCANI (0161)</t>
  </si>
  <si>
    <t>IMSP ASOCIATIA MEDICALA TERITORIALA CENTRU (0162)</t>
  </si>
  <si>
    <t>IMSP ASOCIATIA MEDICALA TERITORIALA CIOCANA (0163)</t>
  </si>
  <si>
    <t>IMSP ASOCIATIA MEDICALA TERITORIALA RASCANI (0164)</t>
  </si>
  <si>
    <t>IMSP CENTRUL DE SANATATE BARDAR (0173)</t>
  </si>
  <si>
    <t>IMSP CENTRUL DE SANATATE BRICENI (0185)</t>
  </si>
  <si>
    <t>IMSP CENTRUL DE SANATATE CAHUL (0192)</t>
  </si>
  <si>
    <t>IMSP CENTRUL DE SANATATE HRUSOVA (0280)</t>
  </si>
  <si>
    <t>IMSP CENTRUL DE SANATATE RUSESTII NOI (0346)</t>
  </si>
  <si>
    <t>IMSP CENTRUL DE SANATATE TIPALA (0386)</t>
  </si>
  <si>
    <t>IMSP CENTRUL DE SANATATE TRUSENI (0390)</t>
  </si>
  <si>
    <t>IMSP CENTRUL MEDICILOR DE FAMILIE FLORESTI (0414)</t>
  </si>
  <si>
    <t>IMSP CLINICA UNIVERSITARA DE ASISTENTA MEDICALA PRIMARA A USMF N TESTEMITANU (0421)</t>
  </si>
  <si>
    <t>IMSP INSTITUTUL DE CARDIOLOGIE (0425)</t>
  </si>
  <si>
    <t>IMSP INSTITUTUL DE MEDICINA URGENTA (0426)</t>
  </si>
  <si>
    <t>IMSP INSTITUTUL DE PNEUMOLOGIE CHIRIL DRAGANIUC (0428)</t>
  </si>
  <si>
    <t>IMSP INSTITUTUL ONCOLOGIC (0430)</t>
  </si>
  <si>
    <t>IMSP MATERNITATEA MUNICIPALA NR 2 (0431)</t>
  </si>
  <si>
    <t>IMSP POLICLINICA DE STAT (0432)</t>
  </si>
  <si>
    <t>IMSP SPITALUL CLINIC BALTI (0436)</t>
  </si>
  <si>
    <t>IMSP SPITALUL CLINIC DE BOLI INFECTIOASE T CIORBA (SDMC) (0618)</t>
  </si>
  <si>
    <t>IMSP SPITALUL CLINIC MUNICIPAL DE COPII V IGNATENCO (0442)</t>
  </si>
  <si>
    <t>IMSP SPITALUL CLINIC MUNICIPAL GHEORGHE PALADI (0444)</t>
  </si>
  <si>
    <t>IMSP SPITALUL CLINIC MUNICIPAL NR 4 (0445)</t>
  </si>
  <si>
    <t>IMSP SPITALUL CLINIC MUNICIPAL SFANTUL ARHANGHEL MIHAIL (0447)</t>
  </si>
  <si>
    <t>IMSP SPITALUL CLINIC REPUBLICAN TIMOFEI MOSNEAGA (0448)</t>
  </si>
  <si>
    <t>IMSP SPITALUL DE STAT (0452)</t>
  </si>
  <si>
    <t>IMSP SPITALUL RAIONAL CAHUL (0456)</t>
  </si>
  <si>
    <t>IMSP SPITALUL RAIONAL CALARASI (0457)</t>
  </si>
  <si>
    <t>IMSP SPITALUL RAIONAL CANTEMIR (0458)</t>
  </si>
  <si>
    <t>IMSP SPITALUL RAIONAL CAUSENI ANA SI ALEXANDRU (0459)</t>
  </si>
  <si>
    <t>IMSP SPITALUL RAIONAL CEADIR-LUNGA (0460)</t>
  </si>
  <si>
    <t>IMSP SPITALUL RAIONAL CIMISLIA (0461)</t>
  </si>
  <si>
    <t>IMSP SPITALUL RAIONAL CRIULENI (0463)</t>
  </si>
  <si>
    <t>IMSP SPITALUL RAIONAL DONDUSENI (0464)</t>
  </si>
  <si>
    <t>IMSP SPITALUL RAIONAL DROCHIA NICOLAE TESTEMITANU (0465)</t>
  </si>
  <si>
    <t>IMSP SPITALUL RAIONAL EDINET (0466)</t>
  </si>
  <si>
    <t>IMSP SPITALUL RAIONAL FALESTI (0467)</t>
  </si>
  <si>
    <t>IMSP SPITALUL RAIONAL FLORESTI (0468)</t>
  </si>
  <si>
    <t>IMSP SPITALUL RAIONAL GLODENI (0469)</t>
  </si>
  <si>
    <t>IMSP SPITALUL RAIONAL HANCESTI (0470)</t>
  </si>
  <si>
    <t>IMSP SPITALUL RAIONAL LEOVA (0472)</t>
  </si>
  <si>
    <t>IMSP SPITALUL RAIONAL NISPORENI (0473)</t>
  </si>
  <si>
    <t>IMSP SPITALUL RAIONAL ORHEI (0475)</t>
  </si>
  <si>
    <t>IMSP SPITALUL RAIONAL RASCANI (0476)</t>
  </si>
  <si>
    <t>IMSP SPITALUL RAIONAL SANGEREI (0478)</t>
  </si>
  <si>
    <t>IMSP SPITALUL RAIONAL SOLDANESTI (0479)</t>
  </si>
  <si>
    <t>IMSP SPITALUL RAIONAL SOROCA A PRISACARI (0480)</t>
  </si>
  <si>
    <t>IMSP SPITALUL RAIONAL TELENESTI (0484)</t>
  </si>
  <si>
    <t>IMSP SPITALUL RAIONAL UNGHENI (0485)</t>
  </si>
  <si>
    <t>SERVICIUL MEDICAL AL MINISTERULUI AFACERILOR INTERNE (0570)</t>
  </si>
  <si>
    <t>SPITALUL CLINIC MILITAR CENTRAL (0576)</t>
  </si>
  <si>
    <t>Loturi bunuri licitate</t>
  </si>
  <si>
    <t>Cantitatea</t>
  </si>
  <si>
    <t>Suma estimată cu TVA</t>
  </si>
  <si>
    <t>Instrument pentru chirurgie oftalmologică Chopper Rosen (Oftalmologie) ( 007818 )</t>
  </si>
  <si>
    <t>Chopper nucleu cu taiere retrograda Rosen, angulat la 45 grade, in forma de pana, proiectie 1.25 mm, titan</t>
  </si>
  <si>
    <t>Instrument pentru chirurgie oftalmologică Cuțit LRI ( 007826 )</t>
  </si>
  <si>
    <t>Cuțit oftalmologic pentru incizii de relaxare corneene cu tăiș dublu pe ambele părți, satinat, drept, profunzimea inciziei 550 µm (0,55 mm), suprafața anterioară mată antiblic. Material - otel inoxidabil. Lungimea mânerului 118 mm ± 5 mm (culoare alb-gri).</t>
  </si>
  <si>
    <t>Instrument pentru chirurgie oftalmologică Foarfecă (virf) pentru iridectomie Zaldivar cu miner inclus ( 007689 )</t>
  </si>
  <si>
    <t>Foarfece (virf) pentru iridectomie Zaldivar, lama curba, 23 G. Miner vitreoretinal cu doua clape, lungimea totala 90 mm. Material inoxidabil medical , nesteril, obligatoriu ambalaj individual cu sigiliu pentru prima deschidere.</t>
  </si>
  <si>
    <t>Instrument pentru chirurgie oftalmologică Foarfecă capsulotomie Gills-Vannas ascutite ( 007692 )</t>
  </si>
  <si>
    <t>Foarfece pentru capsulotomie Gills-Vannas curbe lama 10mm, ascutite, miner plat, lungimea totala 88mm ±5mm .
 Material inox medical, nesteril, reutilizabil placat cu crom 0,2 mm,obligatoriu ambalaj individual cu sigiliu pentru prima deschidere.</t>
  </si>
  <si>
    <t>Instrument pentru chirurgie oftalmologică Foarfecă capsulotomie incizie 2mm ( 007694 )</t>
  </si>
  <si>
    <t>Foarfece pentru capsulotomie prin incizie de 2mm. Lamele ultrasubtiri, lungimea 14mm, lungimea totala 92 mm ±5mm.
Material inox medical, nesteril, reutilizabil, placat cu crom cu grosimea minim 0,2mm, obligatoriu ambalaj individual cu sigiliu pentru prima deschidere.</t>
  </si>
  <si>
    <t>Instrument pentru chirurgie oftalmologică Foarfecă înlăturare lentile foldabile tip Osher ( 007860 )</t>
  </si>
  <si>
    <t>Foarfece pentru îndepărtarea lentilei intraoculare (IOL) după Osher, Lama angulată, lungime de 8 ±1 mm. Lungime Totală: 94 ±5 mm. Material: titan</t>
  </si>
  <si>
    <t>Instrument pentru chirurgie oftalmologică Foarfecă Oftalmice Iris-Fine 105 mm, ascutit, curb ( 007867 )</t>
  </si>
  <si>
    <t>Foarfece Oftalmice Iris-Fine 105 mm  (+/- 5 mm) ascutit, curb, plat (Ref. J-22-210)</t>
  </si>
  <si>
    <t>Instrument pentru chirurgie oftalmologică Foarfecă Oftalmice Iris-Fine 105 mm,ascutit, drept ( 007868 )</t>
  </si>
  <si>
    <t>Foarfece Oftalmice Iris-Fine 105 mm  (+/- 5 mm),ascutit, plat, drept (Ref. J-22-208)</t>
  </si>
  <si>
    <t>Instrument pentru chirurgie oftalmologică Foarfecă pentru enucleatia globului ocular (Oftalmologie) ( 007870 )</t>
  </si>
  <si>
    <t>Foarfecă pentru enucleatia globului ocular. Curbe, cu capetele rotunjite, 44 mm partea lucrativa, lungimea totala 130 mm  (+/- 10 mm)</t>
  </si>
  <si>
    <t>Instrument pentru chirurgie oftalmologică Forceps Iris de disecție, curbat, 100mm ( 007516 )</t>
  </si>
  <si>
    <t>Forceps tip  Iris de disecție fin, ușor curbat,  lung. 100 mm (+/-5 mm), cu branșe serate. Reutilizabil, material inox medical, nesteril, duritatea metalului în limitele 40-48 HRC confirmată prin certificat de la producător.</t>
  </si>
  <si>
    <t>Instrument pentru chirurgie oftalmologică Injector pentru cristaline artificiale tip Royale (B și C) ( 007707 )</t>
  </si>
  <si>
    <t>Injector pentru cristaline artificiale tip Royale . Mecanism cu piston, pentru cartușele B și C, cu inel.
Reutilizabil, material de titan. Obligatoriu ambalaj individual cu sigiliu pentru prima deschidere.</t>
  </si>
  <si>
    <t>Instrument pentru chirurgie oftalmologică Injector pentru implantarea lentilelor intraoculare cu o singura mâna  (Oftalmologie) ( 007883 )</t>
  </si>
  <si>
    <t>Sistem de implantare din titan, de multipla folosinta, autoclavabil, cu mecanism tip piston, cu arc interior pentru implantare usoara, precisa si eficienta cu o singura mina compatibil cu cartuse tip A, B, C, D.</t>
  </si>
  <si>
    <t>Instrument pentru chirurgie oftalmologică Lingură evisceratie ( 007710 )</t>
  </si>
  <si>
    <t>Lingură evisceratie. Bunge evisceration spoon, diametrul 13 mm, lungimea totala 140 mm (+-10mm).
Material inox medical, nesteril, reutilizabil, obligatoriu ambalaj individual cu sigiliu pentru prima deschidere.</t>
  </si>
  <si>
    <t>Instrument pentru chirurgie oftalmologică Pensă capsulorexis ( 007915 )</t>
  </si>
  <si>
    <t>Pențetă pentru capsulorhexis, pentru incizie de 2,0 mm. Branșe (capete) subțiri curbate de 11 mm. Mâner rotund. Lungime 106 mm ± 5 mm. Material: oțel inoxidabil. Cu lățimea de deschidere reglabilă prin șurub</t>
  </si>
  <si>
    <t>Instrument pentru chirurgie oftalmologică Pensa capsulorexis Kershner 23G cu miner inclus ( 007741 )</t>
  </si>
  <si>
    <t>Pensa capsulorexis Kershner, varf standart, 23 G. Cu miner vitreoretinal cu doua clape , lungimea 90 mm (+/-5mm). 
Material inoxidabil medical , nesteril, reutilizabil, obligatoriu ambalaj individual cu sigiliu pentru prima deschidere.</t>
  </si>
  <si>
    <t>Instrument pentru chirurgie oftalmologică Pensa chirurgicala cu platforma. Castroviejo, 1x2 dinti 0.12mm ( 007742 )</t>
  </si>
  <si>
    <t>Pensa chirurgicala cu platforma  1x2 dinti 0.12mm, platforma de legare 5.5 mm, lungimea totala 108 mm (+/-10mm). Material titan, nesteril, reutilizabil, obligatoriu ambalaj individual cu sigiliu pentru prima deschidere.</t>
  </si>
  <si>
    <t>Instrument pentru chirurgie oftalmologică Pensa chirurgicala cu platforma. Castroviejo, 1x2 dinti 0.3mm ( 007743 )</t>
  </si>
  <si>
    <t>Pensa chirurgicala cu platforma  1x2 dinti 0.3mm, platforma de legare 6 mm, lungimea totala 109 mm (+/-10mm). Material titan, nesteril, reutilizabil, obligatoriu ambalaj individual cu sigiliu pentru prima deschidere.</t>
  </si>
  <si>
    <t>Instrument pentru chirurgie oftalmologică Pensă oftalmica anatomica, dreapta 105mm ( 007903 )</t>
  </si>
  <si>
    <t>Pensa oftalmica anatomica, dreapta 105mm  (+/-10mm) (Ref.:J-16-131)</t>
  </si>
  <si>
    <t>Instrument pentru chirurgie oftalmologică Pensă oftalmica chirurgicala, draepta, 150mm ( 007904 )</t>
  </si>
  <si>
    <t>Pensa oftalmica chirurgicala, dreapta, 150  (+/-10mm)x 0.6mm (Ref.: П-86)</t>
  </si>
  <si>
    <t>Instrument pentru chirurgie oftalmologică Pensă tip Kelman-McPherson ( 007900 )</t>
  </si>
  <si>
    <t>Pensă pentru înnodarea suturilor conform Kelman-McPherson, cu platformă de legare de 10mm. Angulat. Lungime 85 mm ± 5 mm. Material: titan</t>
  </si>
  <si>
    <t>Instrument pentru chirurgie oftalmologică Prechoper ( 007924 )</t>
  </si>
  <si>
    <t>Prechoper drept combinat, special conceput pentru nucleele moi și dure, vârfuri de lucru atât rotunjite cât și ascuțite, deschidere maximă de 2,8 mm, lungime 120 ±5 mm. Material: oțel inoxidabil</t>
  </si>
  <si>
    <t>Instrument pentru chirurgie oftalmologică Ridicător de pleoape 11x11mm ( 007933 )</t>
  </si>
  <si>
    <t>Ridicător de pleoape 11x11mm (Ref.: В-11)</t>
  </si>
  <si>
    <t>Instrument pentru chirurgie oftalmologică Ridicător de pleoape 14x13mm ( 007934 )</t>
  </si>
  <si>
    <t>Ridicător de pleoape 14x13mm (REF.: В-13,5)</t>
  </si>
  <si>
    <t>Instrument pentru chirurgie ORL Cârlig auricular, lung 150 mm ( 007459 )</t>
  </si>
  <si>
    <t>"Cirlig auricular cu vârful bont (olivă micuță), lung 150 mm-165mm
*Reutilizabil, material inox medical."</t>
  </si>
  <si>
    <t>Instrument pentru chirurgie ORL Ciocan COTTLE ( 007643 )</t>
  </si>
  <si>
    <t>Ciocan metalic tip COTTLE ,lungimea totala 18 cm (+/-10mm),inox medical,reutilizabil,autoclavabil</t>
  </si>
  <si>
    <t>Instrument pentru chirurgie ORL Ciocan de tip Ombredanne ( 007819 )</t>
  </si>
  <si>
    <t>Lungimea 240 mm(+/-10mm), greutatea 520 de grame. Reutilizabil, material inox medical, nesteril, duritatea metalului în limitele 50-58 HRC confirmată prin certificat de la producător.</t>
  </si>
  <si>
    <t>Instrument pentru chirurgie ORL Ciupitor de os Dieter auricular ( 007644 )</t>
  </si>
  <si>
    <t>Ciupitor de os Dieter, taietor in sus, 8 cm(+/-10mm),lungimea totala,inox medical reutilizabil</t>
  </si>
  <si>
    <t>Instrument pentru chirurgie ORL Elevator-decolator septal tip FREER ( 007687 )</t>
  </si>
  <si>
    <t>Elevator-decolator septal tip FREER,lungimea totala 190 mm (±10mm),bond la virf ,lungimea de lucru 7,5mm</t>
  </si>
  <si>
    <t>Instrument pentru chirurgie ORL Foarfecă auriculara ( 007690 )</t>
  </si>
  <si>
    <t>Foarfeca auriculara, bransile drepte, ascuțite,lungimea totala 11,5 cm (±10mm),inox medical,reutilizabil</t>
  </si>
  <si>
    <t>Instrument pentru chirurgie ORL Foarfecă auriculara Shea-Bellucci ( 007691 )</t>
  </si>
  <si>
    <t>Foarfeca auriculara Shea-Bellucci, dreapta,lungimea de lucru 8 mm,lungimea totala 8 cm (±10mm),inox medical,reutilizabil</t>
  </si>
  <si>
    <t>Instrument pentru chirurgie ORL Foarfecă Boettcher p/u  tonzilectomie ( 007488 )</t>
  </si>
  <si>
    <t>Foarfece curbe cu vârfuri bonte, lățime 2,5-3,0mm, 180mm (+/- 5 mm) x40mm. Tip  Boettcher
*Reutilizabil, material inox medical.</t>
  </si>
  <si>
    <t>Instrument pentru chirurgie ORL Foarfecă nazală ( 007509 )</t>
  </si>
  <si>
    <t>Foarfece nazală, tăiere verticală  dreaptă, cu conector de curățare, lungimea de lucru 13-14 cm. 
*Reutilizabil, material inox medical. (Cod referinta OK560R Aesculap, 449201 Karl Storz)</t>
  </si>
  <si>
    <t>Instrument pentru chirurgie ORL Foarfecă nazala FOMON sub 45° ( 007701 )</t>
  </si>
  <si>
    <t>Foarfece nazale sub 45°FOMON, lungimea 130mm (+/- 10 mm) x lungimea de lucru 50mm.
*Reutilizabil, material inox medical,nesteril ,autoclavabil</t>
  </si>
  <si>
    <t>Instrument pentru chirurgie ORL Foarfecă nazale Iris sub 45° ( 007510 )</t>
  </si>
  <si>
    <t>Foarfece nazale sub 45°, lungimea 110-120mm.  Tip Iris, delicat
*Reutilizabil, material inox medical.</t>
  </si>
  <si>
    <t>Instrument pentru chirurgie ORL Lingură auriculară ( 007886 )</t>
  </si>
  <si>
    <t>Lingură auriculară dublă, cu vîrf ascuțit, metal inoxidabil (Ref.: Л 53)</t>
  </si>
  <si>
    <t>Instrument pentru chirurgie ORL Micro-pensa auriculara tip Hartmann ( 007721 )</t>
  </si>
  <si>
    <t>Micro pensa auriculara Hartmann, cupe ovale, dreapta, fina,marimea bransei 0.8x1.3 mm, lungimea totala 8cm (+-5mm),inox medical,reutilizabil</t>
  </si>
  <si>
    <t>Instrument pentru chirurgie ORL Pensă auriculara tip McGee ( 007739 )</t>
  </si>
  <si>
    <t>Pensa auriculara tip McGee,bransile drepte cu dimensiuni 0,8x3,5 mm, bransile drepte,lungimea totala 8 cm(+/-5mm),inox medical,reutilizabil</t>
  </si>
  <si>
    <t>Instrument pentru chirurgie ORL Pensă BRUNINGS-LUC 2 ( 007543 )</t>
  </si>
  <si>
    <t>Pensă pentru septul nazal BRUNINGS-LUC , dimensiune 2, lungime de lucru 11-12 cm.
*Reutilizabil, material inox medical.</t>
  </si>
  <si>
    <t>Instrument pentru chirurgie ORL Pensă mușcătoare tip GRÜNWALD-HENKE ( 007568 )</t>
  </si>
  <si>
    <t>Pensă mușcătoare GRÜNWALD-HENKE SILCUT, sub unghi de 45 °, tăiere transversală extrem de puternică, transmisie uniformă patentată a forței pentru o tăiere ușor controlată, formă BLAKESLEY, dimensiune 1, cu conector de curățare, lungime de lucru 13 cm. 
*Reutilizabil, material inox medical.</t>
  </si>
  <si>
    <t>Instrument pentru chirurgie ORL Pensă mușcătoare tip Stammberger ( 007546 )</t>
  </si>
  <si>
    <t>Pensa mușcătoare STAMMBERGER,  partea mușcătoare - superior-posterior, ranforsat, drept, cu mâner anatomic și dispozitiv de dezangajare, cu conector de curățare, lungime de lucru 10-11 cm. 
*Reutilizabil, material inox medical.</t>
  </si>
  <si>
    <t>Instrument pentru chirurgie ORL Pensă nazală mușcătoare ( 007571 )</t>
  </si>
  <si>
    <t>Pensă nazală mușcătoare, vârful sub unghi de 45ᵒ, cu mușcătură fină, dimensiune 1,5x4mm, lungimea de lucru 12,5cm (+-5mm).
*Reutilizabil, material inox medical.</t>
  </si>
  <si>
    <t>Instrument pentru chirurgie ORL Pensă tip Collin ( 007908 )</t>
  </si>
  <si>
    <t>Pensă pentru prins limba Collin, Adult, din inox.</t>
  </si>
  <si>
    <t>Instrument pentru chirurgie ORL Pensă tip Hartman 140mm ( 007541 )</t>
  </si>
  <si>
    <t>Pensă auriculară curbată, tip Hartman-dimensiuni 140 mm (+/-5mm)
*Reutilizabil, material inox medical.</t>
  </si>
  <si>
    <t>Instrument pentru chirurgie ORL Pensă tip Hartman 160mm. ( 007570 )</t>
  </si>
  <si>
    <t>pensă nazală curbată Hartman 160 mm (+/-5mm).
*Reutilizabil, material inox medical.</t>
  </si>
  <si>
    <t>Instrument pentru chirurgie ORL Pensă tip Hartmann-Wullstein ( 007542 )</t>
  </si>
  <si>
    <t>Pensă auriculară curbată, tip Hartmann-Wullstein ( x-85 mm)
*Reutilizabil, material inox medical.</t>
  </si>
  <si>
    <t>Instrument pentru chirurgie ORL Pensă tip Jansen ( 007740 )</t>
  </si>
  <si>
    <t>Pensa nazala tip baioneta Jansen dimensiuni 18cm-20 cm gofrat.
Material inox medical, nesteril, reutilizabil, obligatoriu ambalaj individual cu sigiliu pentru prima deschidere.</t>
  </si>
  <si>
    <t>Instrument pentru chirurgie ORL Pensă Weil Blakesley 2 ( 007591 )</t>
  </si>
  <si>
    <t>Pensă Weil Blakesley, dreaptă, mărimea 2, lungimea de lucru 11 cm. 
*Reutilizabil, material inox medical.</t>
  </si>
  <si>
    <t>Instrument pentru chirurgie ORL Pensă Weil Blakesley 3 ( 007592 )</t>
  </si>
  <si>
    <t>Pensă Weil Blakesley, dreaptă, mărimea 3, lungimea de lucru 11 cm. 
*Reutilizabil, material inox medical.</t>
  </si>
  <si>
    <t>Instrument pentru chirurgie ORL Spatula ORL ( 007614 )</t>
  </si>
  <si>
    <t>Spatula, 145 mm(+/-5mm),metal placat
*Reutilizabil, material inox medical.</t>
  </si>
  <si>
    <t>Instrument pentru chirurgie ORL Specul auricular Hartman 4.5mm ( 007617 )</t>
  </si>
  <si>
    <t>Specul auricular, tip Hartman, diametru 4.5mm, metal placat.
*Reutilizabil, material inox medical.</t>
  </si>
  <si>
    <t>Instrument pentru chirurgie ORL Specul auricular Hartman 5.5mm ( 007615 )</t>
  </si>
  <si>
    <t>Specul auricular, tip Hartman, diametru 5.5mm ,metal placat
*Reutilizabil, material inox medical.</t>
  </si>
  <si>
    <t>Instrument pentru chirurgie ORL Specul auricular Hartman 6.5mm ( 007616 )</t>
  </si>
  <si>
    <t>Specul auricular, tip Hartman, diametru 6.5mm, metal placat
*Reutilizabil, material inox medical.</t>
  </si>
  <si>
    <t>Instrument pentru chirurgie ORL Specul nazal Hartman-halle, 30 mm ( 007618 )</t>
  </si>
  <si>
    <t>Specul nazal, tip Hartman-halle, 30 mm.
*Reutilizabil, material inox medical.</t>
  </si>
  <si>
    <t>Instrument pentru chirurgie ORL Specul nazal Hartman-halle, 35mm ( 007619 )</t>
  </si>
  <si>
    <t>Specul nazal, tip Hartman-halle, 35mm.
*Reutilizabil, material inox medical.</t>
  </si>
  <si>
    <t>Instrument pentru chirurgie ORL Specul nazal KILLIAN-STRUYCKEN(mare) ( 007793 )</t>
  </si>
  <si>
    <t>Specul nazal tip KILLIAN-STRUYCKEN,lungimea totala 13,5 cm  (+/-10mm),lungimea de lamei 55mm,inox medical reutilizabil,model standard</t>
  </si>
  <si>
    <t>Instrument pentru chirurgie ORL Specul nazal KILLIAN(mic) ( 007794 )</t>
  </si>
  <si>
    <t>Specul nazal tip KILLIAN, lungimea totala 130 mm (+/-10mm), lungimea de lamei 3,5mm,inox medical reutilizabil</t>
  </si>
  <si>
    <t>Instrument pentru curațare Perie de curațare pentru endoscop, cu 2 capete diamatre 1,6 mm și 3 mm ( 007766 )</t>
  </si>
  <si>
    <t xml:space="preserve">Perie de curatare pentru endoscop cu 2 capete lucratoare. Lungimea totala 2300mm, diametru total 1,6mm. Lungimea perii 20mm,deametru perii 3mm. Singura utilizare </t>
  </si>
  <si>
    <t>Instrument pentru curațare Perie de curațare pentru endoscop, cu 2 capete diamatre 1,8 mm și 5 mm ( 007767 )</t>
  </si>
  <si>
    <t>Perie de curatare pentru endoscop cu 2 capete. Lungimea totala 2300mm,deametru total 1,8 mm. Lungimea perii 20mm,deametru perii 5mm. Singura utilizare</t>
  </si>
  <si>
    <t>Instrumente chirurgicale de ghidaj Ac  pentru canularea venelor cu olivă ( 007635 )</t>
  </si>
  <si>
    <t>Ac pentru canularea venelor, lungime 90 mm, 13GA , vârf - olive diametrul 2,4 mm. Conector Luer Lock. Instrumentului, material inox medical, nesteril.</t>
  </si>
  <si>
    <t>Instrumente chirurgicale de ghidaj Stilet butonat ( 007797 )</t>
  </si>
  <si>
    <t>Stilet butonat ᴓ 2mm,L- 145mm  (+/-10mm). seamana cu o sarma prevazuta cu  un buton la  capat, si cu o ureche ovala la cealalta extremitate Se utilizeaza pentru explorarea fistulelor si efectuarea tamponarilor.</t>
  </si>
  <si>
    <t>Instrumente chirurgicale rectale Specula rectala bivalva Bodenhammer ( 007620 )</t>
  </si>
  <si>
    <t>Specula rectala bivalva, tip Bodenhammer, 155 mm (+/- 5 mm), lungimea oglinzii 90 mm, diametru 17 mm.
*Reutilizabil, material inox medical.</t>
  </si>
  <si>
    <t>Instrumente chirurgicale rectale Specula rectala bivalva Sims ( 007621 )</t>
  </si>
  <si>
    <t>Specula rectala bivalva, tip Sims, 155 mm (+/-5mm), lung oglinzii 80-90 mm(+/-5mm), diam 15-17 mm.
*Reutilizabil, material inox medical.</t>
  </si>
  <si>
    <t>Instrumente de irigație și aspirație Seringa Janet ( 007613 )</t>
  </si>
  <si>
    <t>seringa Janet de uz multiplu,corp metalic si sticla cu canula metalica, 150 ml.
*Reutilizabil, material inox medical.</t>
  </si>
  <si>
    <t>Instrumente de irigație și aspirație Spălător trocar, 10mm ( 007941 )</t>
  </si>
  <si>
    <t>Spălător trocar, diametru 10 mm, material - cauciuc, reutilizabil, autoclavabil</t>
  </si>
  <si>
    <t>Instrumente de irigație și aspirație Spălător trocar, 5mm ( 007942 )</t>
  </si>
  <si>
    <t>Spălător trocar, diametru 5 mm, material - cauciuc, reutilizabil, autoclavabil</t>
  </si>
  <si>
    <t>Instrumente de irigație și aspirație Tub de aspirare laparoscopică 10mm ( 007630 )</t>
  </si>
  <si>
    <t>Tub aspirare laparoscopica D-10mm: L-360mm (+/-5mm), bont, cu conector tip tata pentru tubul de aspiratie din polipropilen. 
*Reutilizabil, material inox medical.</t>
  </si>
  <si>
    <t>Instrumente de irigație și aspirație Tub de irigare aspirare laparoscopica ( 007631 )</t>
  </si>
  <si>
    <t>Tub de irigare aspirare laparoscopica D- 5mm; L- 330 mm(+/-5mm), cu control biirecțional tip stopcock, cu orificii laterale la varf. 
*Reutilizabil, material inox medical.</t>
  </si>
  <si>
    <t>Instrumente de irigație și aspirație Tub pentru punctie cu control de aspiratie ( 007632 )</t>
  </si>
  <si>
    <t>Tub pentru puncție cu control de aspirație a chisturilor, din 2 parți: corp- diametrul 5mm, vârful acului pentru puncție diametrul 1,6mm, Lungimea - 360mm, conector Luer.
*Reutilizabil, material inox medical.</t>
  </si>
  <si>
    <t>Instrumente de prindere atraumatică Pensă (Forceps) atraumatică pentru țesuturi DeBakey ( 007737 )</t>
  </si>
  <si>
    <t>Pensă (Forceps) atraumatică pentru țesuturi DeBakey,  Lungimea instrumentului 150 mm (+/-5cm), bransele drepte de 2.0 mm (Asemanator codului de referinta Geister 10-0110)</t>
  </si>
  <si>
    <t>Instrumente de sterilizare și de depozitare a instrumentelor chirurgicale Caseta pentru sterilizarea acelor chirurgicale ( 007458 )</t>
  </si>
  <si>
    <t>Caseta pentru sterilizarea acelor chirurgicale: Metal ; minim 7 dispartituri pentru ace chirurgicale cu gauri posibil de sterilizare minim 150x95x13mm.
*Reutilizabil, material inox medical.</t>
  </si>
  <si>
    <t>Instrumente de sterilizare și de depozitare a instrumentelor chirurgicale Casolete medicale pentru sterilizare ( 007816 )</t>
  </si>
  <si>
    <t>Casolete medicale pentru sterilizare
Destinaţie: pentru sterilizare materialulului consumabil, pansament și produse medicale în autoclav la sterilizare cu abur sub presiune și sterilizare cu căldură uscată
Proprietăți:  
Rezistentă la sterilizarea cu abur sub presiune 
Tip material inox AISI-304
capac cu sistem de blocare prin clemă, mâner de transportare și sistem de aerisire pentru a permite circulația liberă a aburului în timpul ciclului de sterilizare
Dimensiuni: Ø 360 x h190 mm (+/-10mm)
Forma de ambalare: Ambalat de producător
Mostră: prezentarea 1 unități</t>
  </si>
  <si>
    <t>Instrumente de sterilizare și de depozitare a instrumentelor chirurgicale Container pentru dezinfecția instrumentelor  55-60 x25 cm cu plasa interioara detașabilă ( 007820 )</t>
  </si>
  <si>
    <t>Container pentru dezinfecția instrumentelor 55-60 x20-25 cm cu plasa interioara detașabilă.</t>
  </si>
  <si>
    <t>Instrumente de sterilizare și de depozitare a instrumentelor chirurgicale Cuvă dreptunghiulară 220x115mm ( 007830 )</t>
  </si>
  <si>
    <t>Cuvă dreptunghiulara, 220x115 (±10mm), inox</t>
  </si>
  <si>
    <t>Instrumente de sterilizare și de depozitare a instrumentelor chirurgicale Cuvă dreptunghiulara 240x520mm ( 006105 )</t>
  </si>
  <si>
    <t>Cuva dreptunghiulara, 240x520 (+/- 20) mm,  inox</t>
  </si>
  <si>
    <t>Instrumente de sterilizare și de depozitare a instrumentelor chirurgicale Cuvă dreptunghiulară 260x165mm ( 007831 )</t>
  </si>
  <si>
    <t>Cuvă dreptunghiulara, 260x165 (±10mm), inox</t>
  </si>
  <si>
    <t>Instrumente de sterilizare și de depozitare a instrumentelor chirurgicale Cuvă dreptunghiulară 300x220mm ( 007832 )</t>
  </si>
  <si>
    <t>Cuvă dreptunghiulara, 300x220 (±10mm), inox</t>
  </si>
  <si>
    <t>Instrumente de sterilizare și de depozitare a instrumentelor chirurgicale Cuvă dreptunghiulară 310x240mm ( 007833 )</t>
  </si>
  <si>
    <t>Cuvă dreptunghiulara, 310x240 (±10mm), inox</t>
  </si>
  <si>
    <t>Instrumente de sterilizare și de depozitare a instrumentelor chirurgicale Cuvă dreptunghiulară 400x300mm ( 007834 )</t>
  </si>
  <si>
    <t>Cuvă dreptunghiulara, 400x300 (±10mm), inox</t>
  </si>
  <si>
    <t>Instrumente de sterilizare și de depozitare a instrumentelor chirurgicale Cuvă reniformă metalică 18cm ( 007835 )</t>
  </si>
  <si>
    <t>Cuvă reniformă metalică 18cm (±1cm)</t>
  </si>
  <si>
    <t>Instrumente de sterilizare și de depozitare a instrumentelor chirurgicale Cuvă reniformă metalică 20cm ( 007836 )</t>
  </si>
  <si>
    <t>Cuvă reniformă metalică 20cm (±1cm)</t>
  </si>
  <si>
    <t>Instrumente de sterilizare și de depozitare a instrumentelor chirurgicale Cuvă reniformă metalică 22cm ( 007837 )</t>
  </si>
  <si>
    <t>Cuvă reniformă metalică 22cm (±1cm)</t>
  </si>
  <si>
    <t>Instrumente de sterilizare și de depozitare a instrumentelor chirurgicale Cuvă reniformă metalică 24cm ( 007838 )</t>
  </si>
  <si>
    <t>Cuvă reniformă metalică 24cm (±1cm)</t>
  </si>
  <si>
    <t>Instrumente de sterilizare și de depozitare a instrumentelor chirurgicale Cuvă reniformă metalică 27 cm ( 007839 )</t>
  </si>
  <si>
    <t>Cuvă reniformă metalică 27cm (±1cm)</t>
  </si>
  <si>
    <t>Instrumente endoscopice Forceps biopsie "fierbinte" ( 007702 )</t>
  </si>
  <si>
    <t>Forceps biopsie pentru diametru canalului de lucru 2,8-3,7mm(la cerere), cu diametru sculei numai mic de 2,6 mm,  lungimea nu mai mica de 230 cm</t>
  </si>
  <si>
    <t>Instrumente endoscopice Forceps biopsie bronhoscop/laringoscop 2.2 mm ( 007873 )</t>
  </si>
  <si>
    <t>Forceps biopsie pentru bronhoscop cu canalul de biopsie 2.2mm. Lungimea 110cm – 130cm.</t>
  </si>
  <si>
    <t>Instrumente endoscopice Forceps biopsie colonoscop ( 007874 )</t>
  </si>
  <si>
    <t>Forceps biopsie colonoscop cu diametrul canalului de 2,8-3,2mm, cu ac,lungimea-230cm (+/- 10 mm)</t>
  </si>
  <si>
    <t>Instrumente endoscopice Forceps biopsie gastroscop ( 007875 )</t>
  </si>
  <si>
    <t>Forceps biopsie gastroscop pentru canalul de lucru cu diametrul de 2,2-2,8mm,cu ac,lungimea: 160 -180 cm</t>
  </si>
  <si>
    <t>Instrumente endoscopice Forceps de litoextractie pentru ureteroscop, 1,4 mm., cu branse cupe dintate ( 007877 )</t>
  </si>
  <si>
    <t>Forceps de litoextractie pentru ureteroscop, semirigid,  lungimea 600 mm(+/- 10 mm). Diametru 1,4 mm., cu branse cupe dintate</t>
  </si>
  <si>
    <t>Instrumente endoscopice Forceps de litoextractie pentru ureteroscop, 1,4 mm., cu branse cupe serate ( 007878 )</t>
  </si>
  <si>
    <t>Forceps de litoextractie pentru ureteroscop, semirigid,  lungimea 600 mm (+/- 10 mm). Diametru 1,4 mm., cu branse cupe serate</t>
  </si>
  <si>
    <t>Instrumente endoscopice Forceps endoscopic pentru hemostaza prin coagulare ( 007703 )</t>
  </si>
  <si>
    <t>Forceps endoscopic pentru hemostaza prin coagulare, cu conector lateral. Deschiderea branselor 5-9mm. Lungimea 2300mm (+-10mm)</t>
  </si>
  <si>
    <t>Instrumente endoscopice Forceps tip  combinat “Aligator” si "dinte de soarece" ( 007704 )</t>
  </si>
  <si>
    <t>Forceps tip  combinat “Aligator” si "dinte de soarece" pentru înlăturarea corpilor străini ,cu 2dinti,bransele deschise &gt;14mm compatibil  cu canalul endoscopului de 2,8mm,lungime 230cm (+-10mm)</t>
  </si>
  <si>
    <t>Instrumente endoscopice Forceps tip "pelican" pentru extragerea corpi straini ( 007705 )</t>
  </si>
  <si>
    <t>Forceps tip "pelican" pentru extragerea corpi straini, bransele deschise &gt; 17 mm, diametrul 2,5-2,8 mm, lungimea 160-280  cm</t>
  </si>
  <si>
    <t>Instrumente hemostatice Pensă port-tampon GROSS-MAIER , drept, 200mm ( 007576 )</t>
  </si>
  <si>
    <t>Pensa porttampon  GROSS-MAIER , drept, cu clemariera, 200mm(+/-5mm).
*Reutilizabil, material inox medical.</t>
  </si>
  <si>
    <t>Instrumente hemostatice Pensă port-tampon GROSS-MAIER, curb, 200mm ( 007575 )</t>
  </si>
  <si>
    <t>Pensa porttampon  GROSS-MAIER , curb, cu clemariera, 220mm(+/-5mm).
*Reutilizabil, material inox medical.</t>
  </si>
  <si>
    <t>Instrumente hemostatice Pensă port-tampon tip Gross-Maier curb, 250mm ( 007573 )</t>
  </si>
  <si>
    <t>Pensa port tampon tip Gross-Maier cu clemalieră, lungime 250mm  (+/- 5 mm), branșele curbe, *Reutilizabil, material inox medical.</t>
  </si>
  <si>
    <t>Instrumente hemostatice Pensă port-tampon tip GROSS-MAIER, drept 250mm ( 007574 )</t>
  </si>
  <si>
    <t>Pensa port tampon tip GROSS-MAIER, 250mm  (+/- 5 mm)direct, cu clemieră.
*Reutilizabil, material inox medical.</t>
  </si>
  <si>
    <t>Instrumente hemostatice Pensă port-tampon tip Mayer, curb, 260mm ( 007577 )</t>
  </si>
  <si>
    <t>Pensă port-tampon tip Mayer, lungime 260 mm (+/-10mm), cu branșe curbate, serate, mânere cu clichet. Reutilizabil, material inox medical, nesteril, duritatea metalului în limitele 40-48 HRC confirmată prin certificat de la producător. Ambalaj securizat (pentru microportace si microfoarfece se va exclude ambalajul de polietilena).</t>
  </si>
  <si>
    <t>Instrumente hemostatice Pensă tampon nazal 200-210 mm ( 007580 )</t>
  </si>
  <si>
    <t>Pensa tampon nazal, încovoiat 200-210 mm. 
*Reutilizabil, material inox medical.</t>
  </si>
  <si>
    <t>Instrumente hemostatice Pensă tip Baby-Mosquito (Hartmann) ( 007749 )</t>
  </si>
  <si>
    <t>Pensă hemostatică fină - Baby-Mosquito (Hartmann) Lungimea instrumentului 90 mm (+/-5cm), bransele drepte (Asemanator codului de referinta Geister 25-1060)</t>
  </si>
  <si>
    <t>Instrumente hemostatice Pensă tip COLLER-CRILE 140mm ( 007557 )</t>
  </si>
  <si>
    <t>Pensă hemostatică COLLER-CRILE: dreapta cu clemariera 140mm  (+/- 5 mm). 
Reutilizabil, material inox medical, nesteril, duritatea metalului în limitele 40-48 HRC confirmată prin certificat de la producator.</t>
  </si>
  <si>
    <t>Instrumente hemostatice Pensă tip CRAFOORD, 240 mm ( 007558 )</t>
  </si>
  <si>
    <t>Pensă hemostatică tip CRAFOORD, cu branșele curbate, serate, lungimea 240 mm (+/-5mm)
*Reutilizabil, material inox medical.</t>
  </si>
  <si>
    <t>Instrumente hemostatice Pensă tip CRILE ( 007559 )</t>
  </si>
  <si>
    <t>Pensă hemostatică tip CRILE, cu branșele curbate, serate, lungimea 160 mm (+/-10 mm), reutilizabil, material inox medical, fără latex, duritatea metalului in limitele 40-48 HRC confirmată prin certificat de la producator.</t>
  </si>
  <si>
    <t>Instrumente hemostatice Pensă tip DeBakey-Mixter (Gemini), 160mm ( 007746 )</t>
  </si>
  <si>
    <t>Pensă hemostatică DeBakey-Mixter (Gemini), Lungimea instrumentului 160 mm (+/-5cm),  (Asemanator codului de referinta Geister 25-0101)</t>
  </si>
  <si>
    <t>Instrumente hemostatice Pensă tip FOERSTER ( 007581 )</t>
  </si>
  <si>
    <t>Pensa tip FOERSTER, cu cremaliera ,lungimea 250mm (+/-5 mm)
*Reutilizabil, material inox medical.</t>
  </si>
  <si>
    <t>Instrumente hemostatice Pensă tip Halstead-Mosquito ( 007750 )</t>
  </si>
  <si>
    <t>Pensă hemostatică fină - Halstead-Mosquito, Lungimea instrumentului 120 -140mm, bransele curbe (Asemanator codului de referinta Geister 25-1071)</t>
  </si>
  <si>
    <t>Instrumente hemostatice Pensă tip Heiss ( 007751 )</t>
  </si>
  <si>
    <t>Pensă hemostatică fină - Heiss, Lungimea instrumentului 200 mm (+/-5cm), bransele curbe (Asemanator codului de referinta Geister 25-0152)</t>
  </si>
  <si>
    <t>Instrumente hemostatice Pensă tip Kocher-Ochsner, curb, 225mm ( 007564 )</t>
  </si>
  <si>
    <t>Pensă hemostatică tip Kocher-Ochsner, lungimea 225 mm (+/-5mm), cu branșe curbate, serate, dințat 1x2. Reutilizabil, material inox medical, nesteril, duritatea metalului în limitele 40-48 HRC confirmată prin certificat de la producător.</t>
  </si>
  <si>
    <t>Instrumente hemostatice Pensă tip Kocher-Ochsner, curb, 240mm ( 007565 )</t>
  </si>
  <si>
    <t>Pensă hemostatică tip Kocher-Ochsner, lungimea 240 mm (+/-5mm), cu branșe curbate, serate, dințat 1x2. Reutilizabil, material inox medical, nesteril, duritatea metalului în limitele 40-48 HRC confirmată prin certificat de la producător.</t>
  </si>
  <si>
    <t>Instrumente hemostatice Pensă tip Mosquito, 125mm ( 007554 )</t>
  </si>
  <si>
    <t>Pensă de tip ”Mosquito” vertical încovoiat, vârf fin, lungime 125mm (+/-5mm).
*Reutilizabil, material inox medical.</t>
  </si>
  <si>
    <t>Instrumente hemostatice Pensă tip Mosquito, 150mm ( 007555 )</t>
  </si>
  <si>
    <t>Pensă de tip ”Mosquito”, încovoiat pe plan, lungime 150mm(+/-5mm), vârf fin, 20x0,01mm.
*Reutilizabil, material inox medical.</t>
  </si>
  <si>
    <t>Instrumente hemostatice Pensă tip Rochester-Ochsner  încovoiata 150mm. (Kocher) ( 007561 )</t>
  </si>
  <si>
    <t>Pensă hemostatică Rochester-Ochsner 1x2 dinți , încovoiați lungime -150mm (+/-5mm) (Kocher).  
*Reutilizabil, material inox medical.</t>
  </si>
  <si>
    <t>Instrumente hemostatice Pensă tip Rochester-Ochsner curbă 200mm. (Kocher) ( 007562 )</t>
  </si>
  <si>
    <t>Pensă hemostatică Rochester-Ochsner 1x2 dinți , încovoiați lungime -200mm (+/-5mm) (Kocher).  
*Reutilizabil, material inox medical.</t>
  </si>
  <si>
    <t>Instrumente hemostatice Pensă tip Rochester-Ochsner dreapta 200mm. (Kocher) ( 007563 )</t>
  </si>
  <si>
    <t>Pensă hemostatică Rochester-Ochsner 1x2 dinți , drepți Nr 3 (200mm(+/-5mm)) Kocher,  55x0,5mm, cu clemieră
*Reutilizabil, material inox medical.</t>
  </si>
  <si>
    <t>Instrumente hemostatice Pensă tip ROCHESTER-PEAN 160mm ( 007756 )</t>
  </si>
  <si>
    <t>Pensă hemostatică tip ROCHESTER-PEAN, cu branșele curbate, serate, lungimea 160 mm (+/-10 mm), material inox medical, fara latex, duritatea metalului in limitele 40-48 HRC confirmata prin certificat de la producator.</t>
  </si>
  <si>
    <t>Instrumente hemostatice Pensă tip ROCHESTER-PEAN 200 mm ( 007549 )</t>
  </si>
  <si>
    <t>Pensă hemostatică ROCHESTER-PEAN: pensa curba cu clemariera 200mm  (+/- 10 mm)
*Reutilizabil, material inox medical.</t>
  </si>
  <si>
    <t>Instrumente hemostatice Pensă tip ROCHESTER-PEAN 260mm ( 007583 )</t>
  </si>
  <si>
    <t>Pensa tip ROCHESTER-PEAN , încovoiată 260mm (+/- 5 mm).
*Reutilizabil, material inox medical.</t>
  </si>
  <si>
    <t>Instrumente hemostatice Pensă tip SATINSTRUKY, 150mm ( 007578 )</t>
  </si>
  <si>
    <t>Pesa SATINSTRUKY 150mm (+/- 5 mm).
*Reutilizabil, material inox medical.</t>
  </si>
  <si>
    <t>Instrumente hemostatice Pensă tip SATINSTRUKY, 205mm ( 007579 )</t>
  </si>
  <si>
    <t>Pesa SATINSTRUKY 205mm (+/- 5 mm).
*Reutilizabil, material inox medical.</t>
  </si>
  <si>
    <t>Instrumente laparoscopice Ac Veress ( 007441 )</t>
  </si>
  <si>
    <t>Ac Veress L-13cm (+-1cm), Diametru 2.1mm (+-0.1mm), cu supapa, autoclavabil.
*Reutilizabil, material inox medical.</t>
  </si>
  <si>
    <t>Instrumente laparoscopice Canula  (port laparoscopic) de 5,5-6mm (100mm) ( 007628 )</t>
  </si>
  <si>
    <t>"Canula  (port laparoscopic) de 5,5-6mm5,5-6mm diametru, 100±10mm  lungime de lucru,  cu conector robinet pentru insuflator, valvă multifuncțională, capăt distal oval oblic. 
*Reutilizabil, material inox medical. Compatibil cu Instrumente laparoscopice Trocar pentru canulă 5,5-6mm  (100mm) ( 007629 )"</t>
  </si>
  <si>
    <t>Instrumente laparoscopice Canula  (port laparoscopic) de 5,5-6mm (150mm) ( 007626 )</t>
  </si>
  <si>
    <t>"Canula  (port laparoscopic) de 5,5-6mm diametru, 150±10mm  lungime de lucru,  cu conector robinet pentru insuflator, valvă multifuncțională, capăt distal oval oblic. 
*Reutilizabil, material inox medical. Compatibil cu Instrumente laparoscopice Trocar pentru canulă 5,5-6mm  (150mm) ( 007627 )"</t>
  </si>
  <si>
    <t>Instrumente laparoscopice Canula de 11mm,cu Insuflator (L-110mm) ( 007624 )</t>
  </si>
  <si>
    <t>"Canula  (port laparoscopic) de 11 mm diametru, parte de lucru  110± 10mm,  cu conector robinet pentru insuflator, valvă multifuncțională, capăt distal oval oblic.
*Reutilizabil, material inox medical. Compatibil cu Instrumente laparoscopice Trocar pentru canulă 11mm  (100mm) ( 007625 )"</t>
  </si>
  <si>
    <t>Instrumente laparoscopice Canula de 11mm,cu insuflator (L-150mm) ( 007622 )</t>
  </si>
  <si>
    <t>"Canula  (port laparoscopic) de 11 mm diametru, parte de lucru  150± 10mm,  cu conector robinet pentru insuflator, valvă multifuncțională, capăt distal oval oblic.
*Reutilizabil, material inox medical. Compatibil cu Instrumente laparoscopice Trocar pentru canulă 11mm  (150mm) ( 007623 )"</t>
  </si>
  <si>
    <t>Instrumente laparoscopice Departator în evantai cu 5 lame laparoscopic 10 mm ( 007480 )</t>
  </si>
  <si>
    <t>Departator în evantai cu 5 lame laparoscopic  D-10mm: L-min 360mm. 
*Reutilizabil, material inox medical.</t>
  </si>
  <si>
    <t>Instrumente laparoscopice Disector laparoscopic de tip Mariland monopolar, curbat 30֯° ( 007841 )</t>
  </si>
  <si>
    <t>Disector laparoscopic curbat 30֯° reutilizabil. Lungimea totală 300 - 400mm, Ligimea partea funcțională 15-18 mm,  pentru port 5mm.</t>
  </si>
  <si>
    <t>Instrumente laparoscopice Disector laparoscopic Mariland monopolar,  curbat 90° ( 007842 )</t>
  </si>
  <si>
    <t>Disector laparoscopic curbat 90° reutilizabil. Lungimea totală 300 - 400mm, Ligimea partea funcțională 15-18 mm,  pentru port 5mm.</t>
  </si>
  <si>
    <t>Instrumente laparoscopice Foarfecă Metzenbaun endoscopic, 400 mm ( 007508 )</t>
  </si>
  <si>
    <t>"Foarfece Metzenbaun endoscopic D-5mm ;  L-400± 30mm, lungime de lucru 15-18mm, curbat, deschidere cu acțiune dublă, cu vîrfuri bonte, rotungite, miner cu sau fără cremaliera , dezasamblabil, pentru uz multiplu.
*Reutilizabil, material inox medical."</t>
  </si>
  <si>
    <t>Instrumente laparoscopice Împingător de nod extern ( 007522 )</t>
  </si>
  <si>
    <t>"Împingător de nod extern: L-310-330mm, D-5mm. 
*Reutilizabil, material inox medical."</t>
  </si>
  <si>
    <t>Instrumente laparoscopice Pensa laparoscopică monopolară tip DeBakey ( 007898 )</t>
  </si>
  <si>
    <t>Pensa laparoscopică monopolară DeBakey 5 mm, 360 mm (+/-10mm)</t>
  </si>
  <si>
    <t>Instrumente laparoscopice Pensa laparoscopică monopolară tip Maryland ( 007899 )</t>
  </si>
  <si>
    <t>Pensa laparoscopică monopolară Maryland 5 mm, 360 mm (+/-10mm)</t>
  </si>
  <si>
    <t>Instrumente laparoscopice Reducer laparoscopic ( 007925 )</t>
  </si>
  <si>
    <t>Reducer laparoscopic de la 10mm la 5 mm</t>
  </si>
  <si>
    <t>Instrumente laparoscopice Trocar pentru canulă 11mm  (100mm) ( 007625 )</t>
  </si>
  <si>
    <t>"Trocar pentru canulă 11mm, 100± 10mm lungime ce lucru, cu vârf conic, 
*Reutilizabil, material inox medical. Compatibil cu Instrumente laparoscopice Canula de 11mm,cu Insuflator (L-110mm) ( 007624 )"</t>
  </si>
  <si>
    <t>Instrumente laparoscopice Trocar pentru canulă 11mm  (150mm) ( 007623 )</t>
  </si>
  <si>
    <t>Trocar pentru canulă 11mm, 150± 10mm lungime ce lucru, cu vîrf conic.*Reutilizabil, material inox medical. Compatibil cu Instrumente laparoscopice Canula de 11mm,cu insuflator (L-150mm) ( 007622 )</t>
  </si>
  <si>
    <t>Instrumente laparoscopice Trocar pentru canulă 5,5-6mm  (100mm) ( 007629 )</t>
  </si>
  <si>
    <t>"Trocar pentru canulă 5,5-6mm, 100± 10mm lungime de lucru, cu vârf conic, material inox medical, reutilizabil, 
*Reutilizabil, material inox medical. Compatibil cu Instrumente laparoscopice Canula  (port laparoscopic) de 5,5-6mm (100mm) ( 007628 )"</t>
  </si>
  <si>
    <t>Instrumente laparoscopice Trocar pentru canulă 5,5-6mm  (150mm) ( 007627 )</t>
  </si>
  <si>
    <t>"Trocar pentru canulă 5,5-6mm, 150± 10mm lungime de lucru, cu vîrf conic,
*Reutilizabil, material inox medical. Compatibil cu Instrumente laparoscopice Canula  (port laparoscopic) de 5,5-6mm (150mm) ( 007626 )"</t>
  </si>
  <si>
    <t>Instrumente medicale pentru îndepîrtarea pansamentelor și gipsului Foarfecă Lister 11 cm ( 007863 )</t>
  </si>
  <si>
    <t>Foarfeca pansamente Lister pentru pansamente si pentru indepartarea bandajelor. Utilizate pentru a tăia material mai dur, cum ar fi gipsul. Lamele foarfecelor de bandaj Lister sunt inclinate cu lama inferioara putin mai lunga.
Specificatii:
Material: otel inox 
Lungime: 11,0 cm
Produs nesteril la livrare
Produs reutilizabil dupa curatare, dezinfectie si sterilizare.</t>
  </si>
  <si>
    <t>Instrumente medicale pentru îndepîrtarea pansamentelor și gipsului Foarfecă Lister 14 cm ( 007864 )</t>
  </si>
  <si>
    <t>Foarfeca pansamente Lister pentru pansamente si pentru indepartarea bandajelor. Utilizate pentru a tăia material mai dur, cum ar fi gipsul. Lamele foarfecelor de bandaj Lister sunt inclinate cu lama inferioara putin mai lunga.
Specificatii:
Material: otel inox 
Lungime 14,0 cm
Produs nesteril la livrare
Produs reutilizabil dupa curatare, dezinfectie si sterilizare.</t>
  </si>
  <si>
    <t>Instrumente medicale pentru îndepîrtarea pansamentelor și gipsului Foarfecă Lister 18 cm ( 007865 )</t>
  </si>
  <si>
    <t>Foarfeca pansamente Lister pentru pansamente si pentru indepartarea bandajelor. Utilizate pentru a tăia material mai dur, cum ar fi gipsul. Lamele foarfecelor de bandaj Lister sunt inclinate cu lama inferioara putin mai lunga.
Specificatii:
Material: otel inox 
Lungime 18,0 cm
Produs nesteril la livrare
Produs reutilizabil dupa curatare, dezinfectie si sterilizare.</t>
  </si>
  <si>
    <t>Instrumente medicale pentru îndepîrtarea pansamentelor și gipsului Foarfecă Lister 20 cm ( 007866 )</t>
  </si>
  <si>
    <t>Foarfeca pansamente Lister pentru pansamente si pentru indepartarea bandajelor. Utilizate pentru a tăia material mai dur, cum ar fi gipsul. Lamele foarfecelor de bandaj Lister sunt inclinate cu lama inferioara putin mai lunga.
Specificatii:
Material: otel inox 
Lungime 20,0 cm
Produs nesteril la livrare
Produs reutilizabil dupa curatare, dezinfectie si sterilizare.</t>
  </si>
  <si>
    <t>Instrumente medicale pentru îndepîrtarea pansamentelor și gipsului Foarfecă Lister 9 cm ( 007862 )</t>
  </si>
  <si>
    <t>Foarfeca pansamente Lister pentru pansamente si pentru indepartarea bandajelor. Utilizate pentru a tăia material mai dur, cum ar fi gipsul. Lamele foarfecelor de bandaj Lister sunt inclinate cu lama inferioara putin mai lunga.
Specificatii:
Material: otel inox 
Lungime: 9,0 cm
Produs nesteril la livrare
Produs reutilizabil dupa curatare, dezinfectie si sterilizare.</t>
  </si>
  <si>
    <t>Instrumente pentru albituri Pensă cu cremaliera p/u albituri (Backhaus) ( 007550 )</t>
  </si>
  <si>
    <t>Pensă cu cremaliera p/u albituri 150mm (+/-5mm), (Backhaus).
*Reutilizabil, material inox medical.</t>
  </si>
  <si>
    <t>Instrumente pentru aspirație și irigare Canula pentru aspirație FRAZIER - curbă, Ø1,5mm ( 007452 )</t>
  </si>
  <si>
    <t>Canula pentru aspirație FRAZIER - curbă, Ø1,5mm (±0.1mm), lungimea de lucru 9-11cm. 
*Reutilizabil, material inox medical.</t>
  </si>
  <si>
    <t>Instrumente pentru aspirație și irigare Canula pentru aspirație FRAZIER - curbă, Ø2mm ( 007453 )</t>
  </si>
  <si>
    <t>Canula pentru aspirație FRAZIER - curbă, Ø2mm (±0.2mm), lungimea de lucru 9-11cm. 
*Reutilizabil, material inox medical.</t>
  </si>
  <si>
    <t>Instrumente pentru aspirație și irigare Canula pentru aspirație FRAZIER - curbă, Ø3mm ( 007454 )</t>
  </si>
  <si>
    <t>Canula pentru aspirație FRAZIER - curbă, Ø3mm (±0.2mm), lungimea de lucru 9-11cm. 
*Reutilizabil, material inox medical.</t>
  </si>
  <si>
    <t>Instrumente pentru aspirație și irigare Canula pentru aspirație FRAZIER - curbă, Ø4mm ( 007455 )</t>
  </si>
  <si>
    <t>Canula pentru aspirație FRAZIER - curbă, Ø4mm (±0.3mm), lungimea de lucru 9-11cm. 
*Reutilizabil, material inox medical.</t>
  </si>
  <si>
    <t>Instrumente pentru aspirație și irigare Canula pentru aspirație FRAZIER - curbă, Ø5mm ( 007456 )</t>
  </si>
  <si>
    <t>Canula pentru aspirație FRAZIER - curbă, Ø5mm (±0.3mm), lungimea de lucru 9-11cm. 
*Reutilizabil, material inox medical.</t>
  </si>
  <si>
    <t>Instrumente pentru chirurgia biliară Dilatator Bakes bile-duct 5mm ( 007676 )</t>
  </si>
  <si>
    <t>Dilatator Bakes bile-duct 5 mm,Dilatator pentru conducte biliare BAKES, maleabil, 315 mm (±10mm), (12 3/8"), lungime de lucru: 265 mm (±10mm), Ø 5 mm (Ref.: EB065R sau analog)</t>
  </si>
  <si>
    <t>Instrumente pentru chirurgia biliară Dilatator Bakes bile-duct 6mm ( 007677 )</t>
  </si>
  <si>
    <t>Dilatator Bakes bile-duct 6 mm,Dilatator pentru conducte biliare BAKES, maleabil, 315 mm (±10mm), (12 3/8"), lungime de lucru: 265 mm(±10mm), Ø 6 mm (Ref.: EB066R sau analog)</t>
  </si>
  <si>
    <t>Instrumente pentru chirurgia biliară Dilatator Bakes bile-duct 7mm ( 007678 )</t>
  </si>
  <si>
    <t>Dilatator Bakes bile-duct 7 mm,Dilatator pentru conducte biliare BAKES, maleabil, 315 mm (±10mm), (12 3/8"), lungime de lucru: 265 mm (±10mm), Ø 7 mm (Ref.: EB067R sau analog)</t>
  </si>
  <si>
    <t>Instrumente pentru chirurgia cardiovasculară Clamă vasculară atraumatică  tip COOLEY, 165mm, angulat ( 007464 )</t>
  </si>
  <si>
    <t>Clamă vasculară atraumatică tip COOLEY, angulară 60°, lungimea branșelor 52 mm (+/- 2 mm), lungimea clamei - 165 mm (+/- 10 mm).
*Reutilizabil, material inox medical.</t>
  </si>
  <si>
    <t>Instrumente pentru chirurgia cardiovasculară Clamă vasculară atraumatică tip DERRA  DE BAKEY ( 007647 )</t>
  </si>
  <si>
    <t>Clamă vasculară atraumatică tip DERRA  DE BAKEY CURBATĂ, MODEL PEDIATRIC, lungimea branșelor 26 mm (+/- 1 mm), lungimea clamei - 175 mm (+/- 5 mm) material inox medical, fara latex, duritatea metalului in limitele 40-48 HRC confirmata prin certificat de la producator.</t>
  </si>
  <si>
    <t>Instrumente pentru chirurgia cardiovasculară Clamă vasculară tip MULLER, 250g ( 007648 )</t>
  </si>
  <si>
    <t>Clamă vasculară tip MULLER, ușor curbată, presiunea de inchidere minim 250g (+/-10g) material inox medical, duritatea metalului in limitele 40-48 HRC confirmata prin certificat de la producator.</t>
  </si>
  <si>
    <t>Instrumente pentru chirurgia cardiovasculară Clamă vasculară tip MULLER, 250g angulară ( 007649 )</t>
  </si>
  <si>
    <t>Clamă vasculară tip MULLER, angulară, presiunea de inchidere minim 250 g (+/-10g) material inox medical, duritatea metalului in limitele 40-48 HRC confirmata prin certificat de la producator.</t>
  </si>
  <si>
    <t>Instrumente pentru chirurgia cardiovasculară Clamă vasculară tip MULLER, 350g angulară ( 007650 )</t>
  </si>
  <si>
    <t>Clamă vasculară tip MULLER, angulară, presiunea de inchidere minim 350 g (+/-10g) material inox medical, duritatea metalului in limitele 40-48 HRC confirmata prin certificat de la producator.</t>
  </si>
  <si>
    <t>Instrumente pentru chirurgia cardiovasculară Clamă vasculară tip MULLER,350g ( 007651 )</t>
  </si>
  <si>
    <t>Clamă vasculară tip MULLER, ușor curbată, presiunea de inchidere minim 350 g (+/-10g) material inox medical, duritatea metalului in limitele 40-48 HRC confirmata prin certificat de la producator.</t>
  </si>
  <si>
    <t>Instrumente pentru chirurgia cardiovasculară Diethrich Micro Bulldog pentru clamaprea grafturilor coronariene ( 007673 )</t>
  </si>
  <si>
    <t>Micro bulldog tip Diethrich atraumatic pentru clamparea grafturilor arterelor coronariene, bransele de prindere angulate, cu lungimea: 13mm (+/-2mm). (Echivalent codului de referinta: BH034R, DC41230-48 Delacroix).</t>
  </si>
  <si>
    <t>Instrumente pentru chirurgia cardiovasculară Dilatator microvascular DEBAKEY pentru MIDCAB, 1,0mm ( 007679 )</t>
  </si>
  <si>
    <t>Dilatator microvascular DEBAKEY pentru MIDCAB. Corpul maleabil, cu maner contrabalansor. Lungimea INSTRUtrumentului : 180mm (+/-5mm). Diametrul varfului de dilatare: 1,0mm (Echivalent codului de referinta: FB161R Aesculap).</t>
  </si>
  <si>
    <t>Instrumente pentru chirurgia cardiovasculară Dilatator microvascular DEBAKEY pentru MIDCAB, 2,0mm ( 007681 )</t>
  </si>
  <si>
    <t>Dilatator microvascular DEBAKEY  pentru MIDCAB. Corpul maleabil, cu maner contrabalansor. Lungimea INSTRUtrumentului : 180mm (+/-5mm). Diametrul varfului de dilatare: 2,0mm (Echivalent codului de referinta: FB163R Aesculap).</t>
  </si>
  <si>
    <t>Instrumente pentru chirurgia cardiovasculară Foarfecă Potts-Smith 180mm ( 007513 )</t>
  </si>
  <si>
    <t>Foarfece tip Potts-Smith, lungime 180 mm (+/-5mm), tip supercut, branșe angulate 60°, ascuțite,  lamă cu tăiere supercut, codificarea color a mânerelor supercut. Reutilizabil, material inox medical, nesteril, duritatea metalului în limitele 50-58 HRC confirmată prin certificat de la producător.</t>
  </si>
  <si>
    <t>Instrumente pentru chirurgia cardiovasculară Foarfecă tip DeBekey pentru arteriotomie și disectie ( 007697 )</t>
  </si>
  <si>
    <t>Foarfeca DeBekey pentru disectie si arteriotomie cu bransele curbate, varfurile ascutite. Lungimea instrumentului 175mm (+/-5mm) Echivalent codului de referinta (BC629R Aesculap, C6624-86, Novo Surgical Inc). Reutilizabil, material inox medical, nesteril, duritatea metalului in limitele 40-48 HRC confirmata prin certificat de la producator.</t>
  </si>
  <si>
    <t>Instrumente pentru chirurgia cardiovasculară Micro-pensă GERALD pentru MIDCAB ( 007725 )</t>
  </si>
  <si>
    <t>Micropensa GERALD pentru MIDCAB. Manerul plat. instrument destinat pentru expozitia graftului coronarian. Lungimea instrumentului 200mm (+-10mm), bransele drepte acoperite cu TC pentru prindere fiabila a graftului coronarian cu grosimea branselor 1,0mm (Echivalent codului de referinta: BD196R).</t>
  </si>
  <si>
    <t>Instrumente pentru chirurgia cardiovasculară Mini-Buldog pentru clamaprea grafturilor coronariene ( 007733 )</t>
  </si>
  <si>
    <t>Mini-Bulldog, pentru clamaprea atraumatică a grafturilor arterelor coronariene, bransele de prindere curbate, cu lungimea branselor: 45mm (+/-5mm). (Echivalent codului de referinta: FB425R Aesculap, DC41210-54 Delacroix).</t>
  </si>
  <si>
    <t>Instrumente pentru chirurgia cardiovasculară Pensă vasculară atraumatică  tip DE BAKEY  lung. 240mm, 2,0mm ( 007761 )</t>
  </si>
  <si>
    <t>Pensa vascualra tip DeBekey atraumatica.  Lungimea instrumentului 240mm (+/-10mm). Bransele drepte. Latimea branselor de 2,0mm, fine, pentru prindere fiabila. (Echivalent codului de referinta FB404R Aseculap, C10025 Landanger)</t>
  </si>
  <si>
    <t>Instrumente pentru chirurgia cardiovasculară Pensă vasculară atraumatică  tip DE BAKEY lung. 240mm, 2,8mm ( 007762 )</t>
  </si>
  <si>
    <t>Pensa vascualra tip DeBekey atraumatica.  Lungimea instrumentului 240mm (+/-10mm). Bransele drepte. Latimea branselor de 2,7-2,8 mm, fine, pentru prindere fiabila. (Echivalent codului de referinta FB416R Aseculap, C10043 Landanger)</t>
  </si>
  <si>
    <t>Instrumente pentru chirurgia cardiovasculară Pensă vasculară atraumatică  tip DE BAKEY, lung.200 mm, 3,5mm ( 007584 )</t>
  </si>
  <si>
    <t>Pensă vasculară atraumatică tip DE BAKEY, lungime 200 mm (+/-5mm), branșe drepte dințate de tip DE BAKEY (cu canelura), 3,5 mm. 
Reutilizabil, material inox medical, nesteril, duritatea metalului în limitele 40-48 HRC confirmată prin certificat de la producător.</t>
  </si>
  <si>
    <t>Instrumente pentru chirurgia cardiovasculară Pensă vasculară atraumatică  tip DE BAKEY, lung.240 mm, 3,5mm ( 007585 )</t>
  </si>
  <si>
    <t>Pensă vasculară atraumatică tip DE BAKEY, lungime 240 mm (+/-5mm), branșe drepte dințate de tip DE BAKEY (cu canelura) 3,5 mm. Reutilizabil, material inox medical, nesteril, duritatea metalului în limitele 40-48 HRC confirmată prin certificat de la producător.</t>
  </si>
  <si>
    <t>Instrumente pentru chirurgia cardiovasculară Retractor de reținere pentru interventii cardiace minim-invazive ( 007778 )</t>
  </si>
  <si>
    <t>Retractor de retinere cu 3-4 dinti semi-ascutiti, corp cu articulatie pentru canularea periferica in interventii cardiace minim-invazive. Lungimea instrumentului: 200mm(+/-30mm). Material inox medical, nesteril, reutilizabil. (Echivalent codului de referinta BV094R Aesculap; 30-0740 GEISTER)</t>
  </si>
  <si>
    <t>Instrumente pentru chirurgia cardiovasculară Venoextractor Nabatoff ( 007633 )</t>
  </si>
  <si>
    <t>Set venextractor Nabatoff, ușor flexibil, mâner detasabil, oliva nativă 2,0-2,5mm, suplimentar olive de 9mm, 12mm si 15mm, în cutie pentru pîstrare, autoclavabil.
*Reutilizabil, material inox medical.</t>
  </si>
  <si>
    <t>Instrumente pentru chirurgia ortopedică și osteotomică Bone Nibbling Rongeur (muscator de os), 140mm ( 007638 )</t>
  </si>
  <si>
    <t>Taietor de os 2 mm x 3mm bite (partea de lucru), lungimea totala 140 mm (+/-10mm). Reutilizabil, material inox medical, nesteril, obligatoriu ambalaj individual cu sigiliu pentru prima deschidere.</t>
  </si>
  <si>
    <t>Instrumente pentru chirurgia ortopedică și osteotomică Bone Nibbling Rongeur (muscator de os), 160mm ( 007639 )</t>
  </si>
  <si>
    <t>Taietor de os 5 mm x 3,5 mm bite (partea de lucru), lungimea totala 160 mm(+/-10mm). Reutilizabil, material inox medical, nesteril, obligatoriu ambalaj individual cu sigiliu pentru prima deschidere.</t>
  </si>
  <si>
    <t>Instrumente pentru chirurgia ortopedică și osteotomică Broșe Kirschner, d-1.5 x 250 mm ( 007814 )</t>
  </si>
  <si>
    <t>Broșe Kirschner, diametru - 1.5 mm, lungimea - 250 mm(+/-10mm), cu dublu trocar (ascuțite la ambele capete)</t>
  </si>
  <si>
    <t>Instrumente pentru chirurgia ortopedică și osteotomică Broșe Kirschner, d-2.0 x 300 mm ( 007815 )</t>
  </si>
  <si>
    <t>Broșe Kirschner, diametru - 2.0 mm, lungimea - 300 mm(+/-10mm), cu dublu trocar (ascuțite la ambele capete)</t>
  </si>
  <si>
    <t>Instrumente pentru chirurgia ortopedică și osteotomică Burghiu  canulat l-300-320mm la diam. 4,5mm ( 007442 )</t>
  </si>
  <si>
    <t>Burghiu  canulat l-300-320mm la diam. 4,5mm
*Reutilizabil, material inox medical.</t>
  </si>
  <si>
    <t>Instrumente pentru chirurgia ortopedică și osteotomică Burghiu  canulat l-300mm la diam. 2,5mm ( 007443 )</t>
  </si>
  <si>
    <t>Burghiu  canulat l-300mm la diam. 2,5mm
*Reutilizabil, material inox medical.</t>
  </si>
  <si>
    <t>Instrumente pentru chirurgia ortopedică și osteotomică Burghiu  l-200-250mm., la diametru  4,5mm ( 007444 )</t>
  </si>
  <si>
    <t>Burghiu  l-200-250mm., la diametru  4,5mm
*Reutilizabil, material inox medical.</t>
  </si>
  <si>
    <t>Instrumente pentru chirurgia ortopedică și osteotomică Burghiu  l-300-320mm., la diametru  4,0 mm ( 007445 )</t>
  </si>
  <si>
    <t>Burghiu  l-300mm-320mm, la diametru  4,0 mm
*Reutilizabil, material inox medical.</t>
  </si>
  <si>
    <t>Instrumente pentru chirurgia ortopedică și osteotomică Burghiu 200-250mm., la diametru 2,8mm ( 007446 )</t>
  </si>
  <si>
    <t>Burghiu 200-250mm., la diametru 2,8mm
*Reutilizabil, material inox medical.</t>
  </si>
  <si>
    <t>Instrumente pentru chirurgia ortopedică și osteotomică Burghiu canulat l-200-250mm., la diametru   3,5mm ( 007447 )</t>
  </si>
  <si>
    <t>Burghiu canulat l-200-250mm., la diametru   3,5mm
*Reutilizabil, material inox medical.</t>
  </si>
  <si>
    <t>Instrumente pentru chirurgia ortopedică și osteotomică Burghiu l-200-250mm., la diametru   3,2mm ( 007448 )</t>
  </si>
  <si>
    <t>Burghiu l-200-250mm., la diametru   3,2mm
*Reutilizabil, material inox medical.</t>
  </si>
  <si>
    <t>Instrumente pentru chirurgia ortopedică și osteotomică Burghiu l-200-250mm., la diametru 2,5mm ( 007449 )</t>
  </si>
  <si>
    <t>Burghiu l-200-250mm., la diametru 2,5mm
*Reutilizabil, material inox medical.</t>
  </si>
  <si>
    <t>Instrumente pentru chirurgia ortopedică și osteotomică Chireta chirurgicala cu mainer de lemn. ( 007817 )</t>
  </si>
  <si>
    <t>Lungimea 270 mm(+/-10mm), latimea partii lucrative 8.5 mm.</t>
  </si>
  <si>
    <t>Instrumente pentru chirurgia ortopedică și osteotomică Ciupitor de os Bohler 150mm ( 007460 )</t>
  </si>
  <si>
    <t>Ciupitor de os Bohler 150mm (+/- 5 mm)
*Reutilizabil, material inox medical.</t>
  </si>
  <si>
    <t>Instrumente pentru chirurgia ortopedică și osteotomică Ciupitor de os Stille Ruskin 230mm ( 007461 )</t>
  </si>
  <si>
    <t>Ciupitor de os Stille Ruskin 230mm (+/- 5 mm)
*Reutilizabil, material inox medical.</t>
  </si>
  <si>
    <t>Instrumente pentru chirurgia ortopedică și osteotomică Ciupitor de os Stille Ruskin 270mm ( 007462 )</t>
  </si>
  <si>
    <t>Ciupitor de os Stille Ruskin 270mm (+/- 5 mm)
*Reutilizabil, material inox medical.</t>
  </si>
  <si>
    <t>Instrumente pentru chirurgia ortopedică și osteotomică Cleste (taietor) p/u fise Schanz, fire Kirschner și pini Steinmann ( 007467 )</t>
  </si>
  <si>
    <t>Cleste (taietor) p/u fise Schanz, pentru fire Kirschner și pini Steinmann de până la 6 mm, Lungimea 570mm (+/-10mm)
*Reutilizabil, material inox medical.</t>
  </si>
  <si>
    <t>Instrumente pentru chirurgia ortopedică și osteotomică Clește ciupitor os Liston, angular, lungime 170 mm ( 007468 )</t>
  </si>
  <si>
    <t>Clește ciupitor os Liston, ușor angular, lungime 170 mm (+/-5mm). Reutilizabil, material inox medical, nesteril, duritatea metalului în limitele 50-58 HRC confirmată prin certificat de la producător.</t>
  </si>
  <si>
    <t>Instrumente pentru chirurgia ortopedică și osteotomică Clește ciupitor os Liston, angular, lungime 200 mm ( 007469 )</t>
  </si>
  <si>
    <t>Clește ciupitor os Liston, angular, lungime 200 mm (+/-5mm). Reutilizabil, material inox medical, nesteril, duritatea metalului în limitele 50-58 HRC confirmată prin certificat de la producător.</t>
  </si>
  <si>
    <t>Instrumente pentru chirurgia ortopedică și osteotomică Clește ciupitor os Liston, angular, lungime 220 mm ( 007470 )</t>
  </si>
  <si>
    <t>Clește ciupitor os Liston, angular, lungime 220 mm (+/-5mm). Reutilizabil, material inox medical, nesteril, duritatea metalului în limitele 50-58 HRC confirmată prin certificat de la producător.</t>
  </si>
  <si>
    <t>Instrumente pentru chirurgia ortopedică și osteotomică Clește ciupitor os Liston, drept, lungime 220 mm ( 007471 )</t>
  </si>
  <si>
    <t>Clește ciupitor os Liston, drept, lungime 220 mm (+/-5mm). Reutilizabil, material inox medical, nesteril, duritatea metalului în limitele 50-58 HRC confirmată prin certificat de la producător.</t>
  </si>
  <si>
    <t>Instrumente pentru chirurgia ortopedică și osteotomică Clește de taiat os Stille Liston 270mm ( 007472 )</t>
  </si>
  <si>
    <t>Cleste de taiat os Stille Liston 270mm (+/- 5 mm)
*Reutilizabil, material inox medical.</t>
  </si>
  <si>
    <t>Instrumente pentru chirurgia ortopedică și osteotomică Clește(taietor)p/u brose ( 007473 )</t>
  </si>
  <si>
    <t>Cleste (tăietor)p/u brose 220 mm (+/-5mm) - Wire Cutting Forceps 
*Reutilizabil, material inox medical.</t>
  </si>
  <si>
    <t>Instrumente pentru chirurgia ortopedică și osteotomică Cuţit p/u amputaţie mare LANGENBERCH, 315mm ( 007474 )</t>
  </si>
  <si>
    <t>Cuţit p/u amputaţie mare LANGENBERCH 315x180mm (+/-5mm).
*Reutilizabil, material inox medical.</t>
  </si>
  <si>
    <t>Instrumente pentru chirurgia ortopedică și osteotomică Cuţit p/u amputaţie mic LANGENBERCH, 250mm ( 007475 )</t>
  </si>
  <si>
    <t>Cuţit p/u amputaţie mic LANGENBERCH, 250х 120mm (+/-5mm).
*Reutilizabil, material inox medical.</t>
  </si>
  <si>
    <t>Instrumente pentru chirurgia ortopedică și osteotomică Cuţit p/u coaste, cartilaginos LANGENBERCH ( 007476 )</t>
  </si>
  <si>
    <t>Cuţit p/u coaste, cartilaginos LANGENBERCH 205-220х 55-75x 3,5mm.
*Reutilizabil, material inox medical.</t>
  </si>
  <si>
    <t>Instrumente pentru chirurgia ortopedică și osteotomică Se instrumente pentru extragerea de șuruburi deteriorate ( 007486 )</t>
  </si>
  <si>
    <t>Instrumente pentru chirurgia ortopedică și osteotomică.  Descriere generală:
        Set complet de instrumente destinat extragerii șuruburilor deteriorate, compatibil cu diverse dimensiuni și tipuri de șuruburi utilizate frecvent în aplicații ortopedice sau tehnice. Setul trebuie să permită intervenții sigure și eficiente, acolo unde metodele convenționale de extragere nu mai sunt aplicabile.
Componență minimă a setului:
Daltă: Minimum 3 dălți, cu dimensiuni și forme diferite
Freze circulare – compatibile cu șuruburi de: 3.5 mm și 4.5mm
Șurubelnițe compatibile cu: Șuruburi cu cap hexagonal și cu cap tip floare Dimensiuni suportate: 2.5 mm, 3.5 mm și 4.5 mm
Extractoare conice – compatibile cu șuruburi de: 3.5 mm și 4.5 mm</t>
  </si>
  <si>
    <t>Instrumente pentru chirurgia ortopedică și osteotomică Extractor pentru scoabe ( 007845 )</t>
  </si>
  <si>
    <t>Extractor pentru scoabe, destinat pentru îndepărtarea capselor de piele (larg Ø0.6x7.0x4.0in și înalt Ø0.6x7.0x5.4in). Având fălci metalice (fălci), manere drepte cu 2 inele de plastic de diferite diametre, arc din oțel - readuceți fălcile la starea inițială (deschisă).</t>
  </si>
  <si>
    <t>Instrumente pentru chirurgia ortopedică și osteotomică Ferestrău sîrmă rasucită ( 007846 )</t>
  </si>
  <si>
    <t>Ferestrău sîrmă rasucită, lungimea 50 cm (±10mm) ( Cod referinta JO-21-214 sau analog)</t>
  </si>
  <si>
    <t>Instrumente pentru chirurgia ortopedică și osteotomică Fixator de os Farabeuf 270mm ( 007487 )</t>
  </si>
  <si>
    <t>Fixator de os Farabeuf 270mm (+/- 10 mm), cu lacăt de fixare
*Reutilizabil, material inox medical.</t>
  </si>
  <si>
    <t>Instrumente pentru chirurgia ortopedică și osteotomică Foarfecă de oase Liston(220 mm) ( 007859 )</t>
  </si>
  <si>
    <t>Foarfece Liston pentru disecția oaselor, drepte, lungime 220 mm  ±5mm. ( Copd referinta DDP-PM/169 sau analog)</t>
  </si>
  <si>
    <t>Instrumente pentru chirurgia ortopedică și osteotomică Ghid p/u burghiu 2,8mm (placi blocate) ( 007518 )</t>
  </si>
  <si>
    <t>Ghid p/u burghiu 2,8mm (placi blocate)
*Reutilizabil, material inox medical.</t>
  </si>
  <si>
    <t>Instrumente pentru chirurgia ortopedică și osteotomică Ghid p/u burghiu 4,5mm (placi blocate) ( 007519 )</t>
  </si>
  <si>
    <t>Ghid p/u burghiu 4,5mm (placi blocate)
*Reutilizabil, material inox medical.</t>
  </si>
  <si>
    <t>Instrumente pentru chirurgia ortopedică și osteotomică Ghid pentru sirma de tip Demel 270mm ( 007521 )</t>
  </si>
  <si>
    <t>Ghid pentru sirma de tip Demel 275mm (+/- 5 mm)
*Reutilizabil, material inox medical.</t>
  </si>
  <si>
    <t>Instrumente pentru chirurgia ortopedică și osteotomică Instrument de extractie a tijelor protetice ( 007884 )</t>
  </si>
  <si>
    <t>Lungimea 300 mm (+-10mm). Latimea 17 mm. Reutilizabil, material inox medical, nesteril, duritatea metalului în limitele 50-58 HRC confirmată prin certificat de la producător.</t>
  </si>
  <si>
    <t>Instrumente pentru chirurgia ortopedică și osteotomică Osteotom Hibbs 16mm, dreaptă, ascuțit ( 007527 )</t>
  </si>
  <si>
    <t>Osteotom Hibbs 16mm lațime, dreaptă, cu vârf ascuțit
*Reutilizabil, material inox medical.</t>
  </si>
  <si>
    <t>Instrumente pentru chirurgia ortopedică și osteotomică Osteotom Hibbs 30mm, dreaptă, ascuțit ( 007531 )</t>
  </si>
  <si>
    <t>Osteotom Hibbs 30mm lațime, dreaptă, cu vârf ascuțit
*Reutilizabil, material inox medical.</t>
  </si>
  <si>
    <t>Instrumente pentru chirurgia ortopedică și osteotomică Osteotom Hibbs 30mm, înclinată, ascuțit ( 007533 )</t>
  </si>
  <si>
    <t>Osteotom Hibbs 30mm lațime, înclinată, cu vârf ascuțit
*Reutilizabil, material inox medical.</t>
  </si>
  <si>
    <t>Instrumente pentru chirurgia ortopedică și osteotomică Osteotom cu mâner din PEEK, cu lame interschimbabile ( 007890 )</t>
  </si>
  <si>
    <t>Mâner cu cheie: 1 Bucata; Lama, cu lungimea 45 mm, latimea 10 mm: 2 Bucati; Lama lungimea 78 mm, latimea 25 mm: 2 bucati. Reutilizabil, material inox medical, nesteril, duritatea metalului în limitele 50-58 HRC confirmată prin certificat de la producător.</t>
  </si>
  <si>
    <t>Instrumente pentru chirurgia ortopedică și osteotomică Osteotom incovoiat tip Lexer ( 007891 )</t>
  </si>
  <si>
    <t>Lungimea 300 mm (+/-10mm). Latimea lamei 15 mm. Reutilizabil, material inox medical, nesteril, duritatea metalului în limitele 50-58 HRC confirmată prin certificat de la producător.</t>
  </si>
  <si>
    <t>Instrumente pentru chirurgia ortopedică și osteotomică Osteotom tip Hibbs, lama incovoiata, 16mm ( 007892 )</t>
  </si>
  <si>
    <t>Lungimea 240 mm (+/-10mm), latimea 16 mm. Reutilizabil, material inox medical, nesteril, duritatea metalului în limitele 50-58 HRC confirmată prin certificat de la producător.</t>
  </si>
  <si>
    <t>Instrumente pentru chirurgia ortopedică și osteotomică Patent ortopedic (Cleste plat) ( 007893 )</t>
  </si>
  <si>
    <t>Lungimea 185 mm (+/-10mm). Reutilizabil, material inox medical, nesteril, duritatea metalului în limitele 50-58 HRC confirmată prin certificat de la producător.
(Cod referință: 14-0671 Geister)</t>
  </si>
  <si>
    <t>Instrumente pentru chirurgia ortopedică și osteotomică Rașpă Putti 300mm ( 007611 )</t>
  </si>
  <si>
    <t>Rașpă Putti 300mm (+/- 5 mm)
*Reutilizabil, material inox medical.</t>
  </si>
  <si>
    <t>Instrumente pentru chirurgia ortopedică și osteotomică Retractor Farabeuf ( 007779 )</t>
  </si>
  <si>
    <t>Retractor Farabeuf, are două părți de lucru, îndoite în unghi drept. Dimensiuni: lungimea 210 mm  (+/-10mm), Latime 20 mm, inaltimea capetelor 20 mm si 42 mm, indoirea capatului 6 mm. nesteril, reutilizabil, aliajul de carbon cu wolfram va fi specificat pe ambalajul produsului.</t>
  </si>
  <si>
    <t>Instrumente pentru chirurgia ortopedică și osteotomică Retractor Hohmann, ingust. ( 007928 )</t>
  </si>
  <si>
    <t>Retractor Hohmann, ingust. Lungimea 240 mm  (+/-10mm), latimea 17 mm. Reutilizabil, material inox medical, nesteril, duritatea metalului în limitele 50-58 HRC confirmată prin certificat de la producător.</t>
  </si>
  <si>
    <t>Instrumente pentru chirurgie abdominală Pensă tip Billrot ( 007911 )</t>
  </si>
  <si>
    <t>Pensa tip Billrot 160mm  (+/-10mm) varf moale incovoiat</t>
  </si>
  <si>
    <t>Instrumente pentru chirurgie generală Disector cu cremalieră ( 007481 )</t>
  </si>
  <si>
    <t>Disector cu cremaliera, lungime - 220mm (+/-10mm), branșele de lucru 50x0,5mm, fine,  miner drept.
*Reutilizabil, material inox medical.</t>
  </si>
  <si>
    <t>Instrumente pentru chirurgie generală Foarfecă (146 mm) ( 007848 )</t>
  </si>
  <si>
    <t>Foarfece, drepte, 146 mm  ±10mm. ( Cod referinta DDP-PM/ 130 sau analog)</t>
  </si>
  <si>
    <t>Instrumente pentru chirurgie generală Foarfecă (180 mm) ( 007849 )</t>
  </si>
  <si>
    <t>Foarfece de disecție SHARP/PROBE, lungime 180 mm  ±10mm.  (Cod refrinta DDP-PM/144 sau analog)</t>
  </si>
  <si>
    <t>Instrumente pentru chirurgie generală Foarfecă (203 mm) ( 007850 )</t>
  </si>
  <si>
    <t>Foarfece SHARP/SHARP, lungime 203 mm  ±10mm. ( Cod referinta DDP-PM/143 sau analog)</t>
  </si>
  <si>
    <t>Instrumente pentru chirurgie generală Foarfecă chirurgical Mayo-stylle, curbe  170mm ( 007491 )</t>
  </si>
  <si>
    <t>Foarfece chirurgical Mayo-stylle, curbe  170mm  (+/- 5 mm)
*Reutilizabil, material inox medical.</t>
  </si>
  <si>
    <t>Instrumente pentru chirurgie generală Foarfecă chirurgical METZENBAUM, 180 mm, curbate ( 007695 )</t>
  </si>
  <si>
    <t>Foarfeca Metzenbaum tip. Lungimea instrumentului 180mm (+/-10mm), cu branse curbate.(Echivalent codului de referinta BC287R Aesculap, DC21400-23 Delacroix) *Certificat CE și declarație de conformitate CE cu anexele corespunzătoare pentru produsul oferit – valabil - copie confirmată prin semnătura Participantului.</t>
  </si>
  <si>
    <t>Instrumente pentru chirurgie generală Foarfecă chirurgical METZENBAUM, 230mm, curbate ( 007696 )</t>
  </si>
  <si>
    <t>Foarfeca Metzenbaum tip. Lungimea instrumentului 230mm (+/-10mm), cu branse curbate.(Echivalent codului de referinta BC287R Aesculap, DC21400-23 Delacroix)</t>
  </si>
  <si>
    <t>Instrumente pentru chirurgie generală Foarfecă chirurgical METZENBAUM, 250mm ( 007854 )</t>
  </si>
  <si>
    <t>Foarfece chirurgical tip "METZENBAUM" mare, curb 250mm (+/- 10 mm).  *Reutilizabil, material inox medical.</t>
  </si>
  <si>
    <t>Instrumente pentru chirurgie generală Foarfecă chirurgical METZENBAUM, 300mm ( 007494 )</t>
  </si>
  <si>
    <t>Foarfece chirurgical tip ''METZENBAUM'' mare, curb 300mm (+/- 5 mm), 40x0,5mm.
*Reutilizabil, material inox medical.</t>
  </si>
  <si>
    <t>Instrumente pentru chirurgie generală Foarfecă chirurgical STANDARD  130mm cu vârfuri ascuţite, drept ( 007856 )</t>
  </si>
  <si>
    <t>Foarfece cu ambele virfuri ascuţite drepte 130mm (+/- 5 mm).
Reutilizabil, material inox medical, nesteril, duritatea metalului în limitele 40-48 HRC confirmată prin certificat de la producător.</t>
  </si>
  <si>
    <t>Instrumente pentru chirurgie generală Foarfecă chirurgical STANDARD 140-150 mm cu vârfuri bonte vertical încovoiate ( 007514 )</t>
  </si>
  <si>
    <t>Foarfece cu vârfuri bonte vertical încovoiate 145-155 mm 
*Reutilizabil, material inox medical.</t>
  </si>
  <si>
    <t>Instrumente pentru chirurgie generală Foarfecă chirurgical STANDARD 150mm cu vârfuri bonte, drepte ( 007496 )</t>
  </si>
  <si>
    <t>Foarfece chirurgical STANDARD bonte, drepte 150mm  (+/- 5 mm)
*Reutilizabil, material inox medical.</t>
  </si>
  <si>
    <t>Instrumente pentru chirurgie generală Foarfecă chirurgical STANDARD 155mm cu un vârf ascuţit, drept ( 007855 )</t>
  </si>
  <si>
    <t>Foarfece cu un vârf ascuţit, drept 155 mm (+/- 10 mm). ♦Reutilizabil, material inox medical.</t>
  </si>
  <si>
    <t>Instrumente pentru chirurgie generală Foarfecă chirurgical STANDARD 165mm cu vârfuri ascuțite vertical încovoiate ( 007495 )</t>
  </si>
  <si>
    <t>Foarfece chirurgical STANDARD,ascuțite, vertical încovoiate 165mm  (+/- 5 mm).
*Reutilizabil, material inox medical.</t>
  </si>
  <si>
    <t>Instrumente pentru chirurgie generală Foarfecă chirurgical STANDARD 170mm cu vârfuri bonte vertical încovoiate ( 007499 )</t>
  </si>
  <si>
    <t>Foarfece chirurgical STANDARD cu vârfuri bonte vertical încovoiate 170 mm  (+/- 5 mm),*Reutilizabil, material inox medical.</t>
  </si>
  <si>
    <t>Instrumente pentru chirurgie generală Foarfecă chirurgicale Cooper, 130mm ( 007500 )</t>
  </si>
  <si>
    <t>Foarfece cu ambele virfuri bonte curbe 130mm  (+/- 5 mm).
Reutilizabil, material inox medical, nesteril, duritatea metalului în limitele 40-48 HRC confirmată prin certificat de la producator.</t>
  </si>
  <si>
    <t>Instrumente pentru chirurgie generală Foarfecă de disecție Mayo, 140mm ( 007502 )</t>
  </si>
  <si>
    <t>Foarfece de disecție tip Mayo din aliaj de carbon cu wolfram, vîrf drept bont, acoperit cu un strat anti-reflecție, rezistență sporită împotriva coroziunii, lungimea 140-145 mm.
*Reutilizabil, material inox medical.</t>
  </si>
  <si>
    <t>Instrumente pentru chirurgie generală Foarfecă de disecție Mayo, 170mm ( 007503 )</t>
  </si>
  <si>
    <t>Foarfece de disecție tip Mayo din aliaj de carbon cu wolfram, branșe curbate, bont/bont, lungimea 170 mm (+/-5mm). Aliajul de carbon cu wolfram va fi specificat pe ambalajul produsului. Reutilizabil, material inox medical, nesteril, duritatea metalului în limitele 50-58 HRC confirmată prin certificat de la producător.</t>
  </si>
  <si>
    <t>Instrumente pentru chirurgie generală Foarfecă de disecție METZENBAUM-FINO, 180 mm ( 007504 )</t>
  </si>
  <si>
    <t>Foarfece de disecție METZENBAUM-FINO din aliaj de carbon cu wolfram, cu tehnologia lamelor prevăzute de a îmbunătăți controlul tăierii și pentru a preveni alunecarea țesuturilor în timpul disecției (micro-serații, wavecut, EdgeGuard etc.), vârf curbat bont, acoperit cu un strat anti-reflecție, rezistență sporită împotriva coroziunii, lungimea 180 mm (+/-5 mm)
*Reutilizabil, material inox medical.</t>
  </si>
  <si>
    <t>Instrumente pentru chirurgie generală Foarfecă KILNER(REGNELL) 17-18 cm ( 007505 )</t>
  </si>
  <si>
    <t>Foarfece KILNER(REGNELL), lungimea 17-18 cm, vârful puțin curbat. 
*Reutilizabil, material inox medical.</t>
  </si>
  <si>
    <t>Instrumente pentru chirurgie generală Foarfecă KLEINSTRUASSER, drept ( 007506 )</t>
  </si>
  <si>
    <t>Foarfece KLEINSTRUASSER, drept, lungime de lucru 23-24 cm. 
*Reutilizabil, material inox medical.</t>
  </si>
  <si>
    <t>Instrumente pentru chirurgie generală Foarfecă Nelson-METZENBAUM 250mm ( 007511 )</t>
  </si>
  <si>
    <t>Foarfece Nelson-METZENBAUM abdominal. Branșe curbate, lungimea totală 250mm  (+/- 5 mm).
 Reutilizabil, material inox medical, nesteril, duritatea metalului în limitele 40-48 HRC confirmată prin certificat de la producator.</t>
  </si>
  <si>
    <t>Instrumente pentru chirurgie generală Mâner  bisturiu N4 ( 007525 )</t>
  </si>
  <si>
    <t>Portlama n 4. Compatibila cu lama N 20,22,23. Lungimea manerului 135-140 mm. 
*Reutilizabil, material inox medical.</t>
  </si>
  <si>
    <t>Instrumente pentru chirurgie generală Mâner bisturiu N3 ( 007711 )</t>
  </si>
  <si>
    <t>Miner bisturiu N3 compatibilă cu lama 10,11,12,15. Lungimea manerului 125-130 mm.
*Reutilizabil, material inox medical.</t>
  </si>
  <si>
    <t>Instrumente pentru chirurgie generală Pensă ALLIS ( 007534 )</t>
  </si>
  <si>
    <t>Pesa ALLIS 190mm (+/- 5 mm).
*Reutilizabil, material inox medical.</t>
  </si>
  <si>
    <t>Instrumente pentru chirurgie generală Pensă ALLIS-BABY ( 007535 )</t>
  </si>
  <si>
    <t>Pesa ALISS-BABY 140 mm (+/- 5 mm).
*Reutilizabil, material inox medical.</t>
  </si>
  <si>
    <t>Instrumente pentru chirurgie generală Pensă anatomica cu izolare ( 007536 )</t>
  </si>
  <si>
    <t>Penceta anatomica cu izolare. L - 250mm (+/- 10 mm),portiunea neizolata spre virf -10mm , latimea virfului- 2mm.
*Reutilizabil, material inox medical.</t>
  </si>
  <si>
    <t>Instrumente pentru chirurgie generală Pensă atraumatic DE BAKEY, 200mm ( 007540 )</t>
  </si>
  <si>
    <t>Pencet atraumatic DE BAKEY,  lunjimea 200mm  (+/- 5 mm),  grosimea branșei de clemare 2,0mm. 
*Reutilizabil, material inox medical.</t>
  </si>
  <si>
    <t>Instrumente pentru chirurgie generală Pensă cu cremaliera  (Mikulicz) ( 007547 )</t>
  </si>
  <si>
    <t>Pensa peritoneu Mikulicz  curbă cu cremaliera, 195mm (+/-5mm). Dinți 1:2
*Reutilizabil, material inox medical.</t>
  </si>
  <si>
    <t>Instrumente pentru chirurgie generală Pensă STANDARD anatomica  200 ( 007538 )</t>
  </si>
  <si>
    <t>Penceta anatomica STANDARD L-200 mm (+/- 5 mm),  200х2,5mm.
*Reutilizabil, material inox medical.</t>
  </si>
  <si>
    <t>Instrumente pentru chirurgie generală Pensă STANDARD anatomica  250 ( 007539 )</t>
  </si>
  <si>
    <t>Pencet anatomic lungimea 250mm  (+/- 5 mm), parte de lucru 10-12mm, varf latime 2,0mm, 
*Reutilizabil, material inox medical.</t>
  </si>
  <si>
    <t>Instrumente pentru chirurgie generală Pensă STANDARD chirurgicală , 150 mm ( 007544 )</t>
  </si>
  <si>
    <t>Penseta chirurgical standart cu dinti ce se intrepatrund lungimea 150mm  (+/- 5 mm) dintii 2,0-2,5mm ½ pentru prinderea si prezentarea unor structuri mai rezistente ( piele , aponevroza )
*Reutilizabil, material inox medical.</t>
  </si>
  <si>
    <t>Instrumente pentru chirurgie generală Pensă STANDARD chirurgicală , 160 mm ( 007545 )</t>
  </si>
  <si>
    <t>Pensetă chirurgicală STANDARD, L-160 mm (+/- 5 mm) , 160x2,5mm, 1x2.
*Reutilizabil, material inox medical.</t>
  </si>
  <si>
    <t>Instrumente pentru chirurgie generală Sonda butonata ( 007939 )</t>
  </si>
  <si>
    <t>Sonda butonat instrument utilizat pentru explorarea traiectului unei fistule sau a unei plagi traumatice.
Lungimea 14cm  (+/-10mm). Material inox.</t>
  </si>
  <si>
    <t>Instrumente pentru disecție Cuţit Slicing ( 007829 )</t>
  </si>
  <si>
    <t>Cuțit forjat cu dimensiunea lamei de 22,0 mm pentru secțiunare în serie. (Cod referinta DDP-PM/118 sau analog)</t>
  </si>
  <si>
    <t>Instrumente pentru electrochirurgie Electrod tip L (Hook) ( 007483 )</t>
  </si>
  <si>
    <t>Electrod de coagulare și disecție, în formă de L,  D-5mm; L- 330± 30mm, varf - cirlig in forma de L , cu conector pin tpi tata ᴓ4mm.  pentru coagulare monopolară.
*Reutilizabil, material inox medical.</t>
  </si>
  <si>
    <t>Instrumente pentru electrochirurgie Electrodul cu bilă antiaderentă ( 007823 )</t>
  </si>
  <si>
    <t>GYN. Electrod cu bilă antiaderentă Tips diametru bilă 4.34mm, drum prelungit, conector 1.6mm, (cod referintă: Nr.TD10B/4. EM151.2C-1,6)</t>
  </si>
  <si>
    <t>Instrumente pentru electrochirurgie Foarfecă bipolară curbată ( 007852 )</t>
  </si>
  <si>
    <t>Foarfecă bipolară curbată D=5 mm, L=330-350 mm.</t>
  </si>
  <si>
    <t>Instrumente pentru electrochirurgie Pensă bipolară de coagulare fenestrată Grasping ( 007895 )</t>
  </si>
  <si>
    <t>Pensă bipolară de coagulare fenestrată Grasping D=5 mm, L=330-350 mm</t>
  </si>
  <si>
    <t>Instrumente pentru electrochirurgie Pensă tip Maryland de coagulare sectionare si disecție tehnologie Legasure ( 007582 )</t>
  </si>
  <si>
    <t>L-370mm  (+/- 5 mm), D- 5mm. Tip Maryland cu vîrfuri bonte, curbate,  deschidere cu acțiune dublă, cu serații transversale.
*Reutilizabil, material inox medical.</t>
  </si>
  <si>
    <t>Instrumente pentru microchirurgie Disector pentru vase Baby MIXTER ( 007682 )</t>
  </si>
  <si>
    <t>Disector fin pentru vase Baby MIXTER Forceps Lungimea instrumentului 17cm (+/-5cm), bransele curbate (Asemanator codului de referinta Aesculap BJ012R)</t>
  </si>
  <si>
    <t>Instrumente pentru microchirurgie Disector tip Fisch cu curbura dublu  (curbat in stinga) ( 007683 )</t>
  </si>
  <si>
    <t>Fisch dissector,dublu curbat la stinga, lungimea totala 16,5 cm (±10mm),inox medical,reutilizabil</t>
  </si>
  <si>
    <t>Instrumente pentru suturi și ligaturi Clipoaplicator ( 007668 )</t>
  </si>
  <si>
    <t>Clipătoare pentru clipse LT-200 Miner sau echivalent. Lungimea 200mm (+/-10mm)</t>
  </si>
  <si>
    <t>Instrumente pentru suturi și ligaturi Clipoaplicator Hem-o-lok M (albastru) ( 007669 )</t>
  </si>
  <si>
    <t>Aplicator de clips pentru interventii chirurgicala deschise  Mediu 10 mm ,lungime  200-270mm.</t>
  </si>
  <si>
    <t>Instrumente pentru suturi și ligaturi Forceps inlaturare capse (dispozitiv de scos capsele de sutura. Din otel inoxidabil L 12cm ( 007879 )</t>
  </si>
  <si>
    <t>Forceps inlaturare capse (dispozitiv de scos capsele de sutura. Din otel inoxidabil L 12cm (+-10mm)</t>
  </si>
  <si>
    <t>Instrumente pentru suturi și ligaturi Port ac laparascopic curbat stanga ( 007602 )</t>
  </si>
  <si>
    <t>Portac D-5mm ;L-340±30mm, cu branșele  bonte, curbate stanga, cu insertii TC (tungsten carbide), pentru sutura 2/0-4/0 , cu miner ergonomic drept,  cu clemalieră de dezangajare, pentru uz multiplu. *Reutilizabil, material inox medical.</t>
  </si>
  <si>
    <t>Instrumente pentru suturi și ligaturi Port ac laparascopic drept ( 007603 )</t>
  </si>
  <si>
    <t>Portac D-5mm ;L-340±30mm, cu branșele  bonte,  drepte, cu insertii TC (tungsten carbide), pentru sutura 2/0-4/0 , cu miner ergonomic drept,  cu clichet de dezangajare, pentru uz multiplu.
*Reutilizabil, material inox medical.</t>
  </si>
  <si>
    <t>Instrumente pentru suturi și ligaturi Port ac tip Castroviejo, curbat, lung.145mm ( 007605 )</t>
  </si>
  <si>
    <t>Portac microchirurgical tip Castroviejo, lungime 145mm (+/-5mm), branșe curbate, pentru sutură 9/0-11/0, mânere plate tip arc, cu clichet. Reutilizabil, material inox medical, nesteril. Ambalaj securizat (pentru microportace si microfoarfece se va exclude ambalajul de polietilena).</t>
  </si>
  <si>
    <t>Instrumente pentru suturi și ligaturi Port ac tip DE BAKEY 150 mm ( 007600 )</t>
  </si>
  <si>
    <t>Portac tip DE BAKEY, lungimea 150 mm (+/-5 mm), din aliaj de carbon cu wolfram, branșele cu inserții de carbon de max. 0,4 mm, pentru sutura 4/0-6/0. Aliajul de carbon cu wolfram va fi specificat pe ambalajul produsului. *Reutilizabil, material inox medical.</t>
  </si>
  <si>
    <t>Instrumente pentru suturi și ligaturi Port ac tip DE BAKEY 230mm ( 007775 )</t>
  </si>
  <si>
    <t>Portac pentru fir 5/0, bransele drepte cu insertie de Tungsten, grosimea branselor 0,4 cm. Lungimea instrumentului 230mm (+/-5mm). (Echivalent codului de referitna BM036R Aesculap, G30154 Landanger)</t>
  </si>
  <si>
    <t>Instrumente pentru suturi și ligaturi Port ac tip DE BAKEY 250mm ( 007599 )</t>
  </si>
  <si>
    <t>Portac tip DE BAKEY, lungimea 250 mm (+/-5 mm), din aliaj de carbon cu wolfram, branșele cu inserți de carbon de max. 0,4 mm, pentru sutura 4/0-6/0. Aliajul de carbon cu wolfram va fi specificat pe ambalajul produsului. 
*Reutilizabil, material inox medical.</t>
  </si>
  <si>
    <t>Instrumente pentru suturi și ligaturi Port ac tip DE BAKEY 305 mm ( 007597 )</t>
  </si>
  <si>
    <t>Portac tip DE BAKEY, lungimea 305 mm (+/-5 mm), din aliaj de carbon cu wolfram, branșele cu inserții de carbon de max. 0,4 mm, pentru sutura 4/0-6/0. Aliajul de carbon cu wolfram va fi specificat pe ambalajul produsului. 
*Reutilizabil, material inox medical.</t>
  </si>
  <si>
    <t>Instrumente pentru suturi și ligaturi Port ac tip HALSEY 120mm ( 007593 )</t>
  </si>
  <si>
    <t>Port ac HALSEY,  strat de diamant, lungimea 120 mm (+/- 5 mm). 
*Reutilizabil, material inox medical.</t>
  </si>
  <si>
    <t>Instrumente pentru suturi și ligaturi Port ac tip HEGAR 180mm ( 007770 )</t>
  </si>
  <si>
    <t>Port ac HEGAR, bransele drepte cu insertie de Tungsten, grosimea branselor de 0,5cm. Lungimea instrumentului 18cm  (+/-10mm).
*Reutilizabil, material inox medical.</t>
  </si>
  <si>
    <t>Instrumente pentru suturi și ligaturi Port ac tip HEGAR 240mm ( 007771 )</t>
  </si>
  <si>
    <t>Portac tip HEGAR pentru fire 2/0 la valva Mitrala, bransele drepte cu insertie de Tungsten, grosimea branselor de 0,5cm. Lungimea instrumentului 240mm (+/-10mm). Echivalent codului de referinta BM078R, G30250 Landanger</t>
  </si>
  <si>
    <t>Instrumente pentru suturi și ligaturi Port ac tip HEGAR-MAYO 16-17 cm, dia ( 007594 )</t>
  </si>
  <si>
    <t>Port ac HEGAR-MAYO,  strat de diamant, lungimea 16-17 cm. 
*Reutilizabil, material inox medical.</t>
  </si>
  <si>
    <t>Instrumente pentru suturi și ligaturi Port ac tip HEGAR-MAYO 18-19 cm, dia ( 007595 )</t>
  </si>
  <si>
    <t>Port ac HEGAR-MAYO,  strat de diamant, lungimea 18-19 cm. 
*Reutilizabil, material inox medical.</t>
  </si>
  <si>
    <t>Instrumente pentru suturi și ligaturi Port ac tip HEGAR-MAYO 200mm TC ( 007772 )</t>
  </si>
  <si>
    <t>Portac, tip MAYO-HEGAR pentru fir 3/0, bransele drepte cu insertie de Tungsten, grosimea branselor de 0,5cm. Lungimea instrumentului 200mm (+/-5mm). Echivalent codului de referinta BM067R Aesculap, G30240 Landanger</t>
  </si>
  <si>
    <t>Instrumente pentru suturi și ligaturi Port ac tip HEGAR-MAYO 22-23 cm, dia ( 007596 )</t>
  </si>
  <si>
    <t>Port ac HEGAR-MAYO,  strat de diamant, lungimea 22-23 cm. branșe cu micro serații de 0,5 mm din aliaj de carbon cu wolfram, drepte, pentru sutură 3/0. Aliajul de carbon cu wolfram va fi specificat pe ambalajul produsului. *Reutilizabil, material inox medical.</t>
  </si>
  <si>
    <t>Instrumente pentru suturi și ligaturi Port ac tip RYDER ( 007774 )</t>
  </si>
  <si>
    <t>Portac microchirurgical tip RYDER, din aliaj de carbon cu wolfram, cu branșele extra-fine, pentru sutura 6/0-10/0, lungimea 175 mm (+/-5 mm),  nesteril, reutilizabil, aliajul de carbon cu wolfram va fi specificat pe ambalajul produsului.</t>
  </si>
  <si>
    <t>Instrumente retractoare Departator  tip Farabef  (Army Retractor) ( 007672 )</t>
  </si>
  <si>
    <t>Set de 2 retractore 8-1/2 (216mm) 38mmx22mm 41mmx25mm</t>
  </si>
  <si>
    <t>Instrumente retractoare Depărtător de plagă ANDERSON-ADSON ( 007478 )</t>
  </si>
  <si>
    <t>Depărtător de plagă ANDERSON-ADSON, cu dinți 4x4,ascuțit,curbat , lungimea 200mm (+/- 5 mm). 
*Reutilizabil, material inox medical.</t>
  </si>
  <si>
    <t>Instrumentele chirurgicale generale de tăiere Foarfecă chirurgical DOYEN, 170mm ( 007489 )</t>
  </si>
  <si>
    <t>Foarfece chirurgical tip DOYEN vertical incovoiete  170mm  (+/- 5 mm).
*Reutilizabil, material inox medical.</t>
  </si>
  <si>
    <t>Instrumentele chirurgicale ginecologice Foarfecă Sims 23cm ( 007872 )</t>
  </si>
  <si>
    <t>Ginecologie, Tip Sims Virfuri indoite. Dimensiuni 23cm  (+/- 10 mm), Material inox</t>
  </si>
  <si>
    <t>Instrumentele chirurgicale ginecologice Histerometru Sims 33cm ( 007881 )</t>
  </si>
  <si>
    <t>Ginecologie, Tip Sims Dimensiuni 33cm (+-10mm), Material inox</t>
  </si>
  <si>
    <t>Instrumentele chirurgicale ginecologice Pensă Faure pentru histerectomie (Fiodorov) ( 007897 )</t>
  </si>
  <si>
    <t>Pensă Faure  pentru histerectomie (Fiodorov) 210 mm  (+/-10mm)</t>
  </si>
  <si>
    <t>Instrumentele chirurgicale ginecologice Pensă tip Schroeder 25cm ( 007910 )</t>
  </si>
  <si>
    <t>Ginecologie, Tip pensa:col uterin: virfuri 1:1 dinti,.Dimensiuni 25cm  (+/-10mm), Material inox</t>
  </si>
  <si>
    <t>Instrumentele urologice Pensă pentru extragerea fragmentelor de calculi ( 007758 )</t>
  </si>
  <si>
    <t>Pensă pentru extragerea fragmentelor de calculi 4Fr WL 550mm (+/-10mm) (Ref.: Richard Wolf 8952.6118)</t>
  </si>
  <si>
    <t>Unitatea de
măsură</t>
  </si>
  <si>
    <t xml:space="preserve">Bucata  </t>
  </si>
  <si>
    <t>Suma estimată  fără TVA</t>
  </si>
  <si>
    <t>Specificarea tehnică deplină solicitată de către autoritatea contractantă</t>
  </si>
  <si>
    <t>Nr. Lot</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</si>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</sst>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sz val="8"/>
      <name val="Arial"/>
      <family val="2"/>
    </font>
    <font>
      <sz val="11"/>
      <color theme="1"/>
      <name val="Calibri"/>
      <family val="2"/>
      <scheme val="minor"/>
    </font>
    <font>
      <sz val="8"/>
      <name val="Times New Roman"/>
      <family val="1"/>
    </font>
    <font>
      <sz val="11"/>
      <color theme="1"/>
      <name val="Times New Roman"/>
      <family val="1"/>
    </font>
    <font>
      <b/>
      <sz val="8"/>
      <color indexed="18"/>
      <name val="Times New Roman"/>
      <family val="1"/>
    </font>
    <font>
      <sz val="10"/>
      <color theme="1"/>
      <name val="Times New Roman"/>
      <family val="1"/>
    </font>
    <font>
      <b/>
      <sz val="10"/>
      <color theme="1"/>
      <name val="Times New Roman"/>
      <family val="1"/>
    </font>
    <font>
      <b/>
      <sz val="11"/>
      <color theme="1"/>
      <name val="Times New Roman"/>
      <family val="1"/>
    </font>
  </fonts>
  <fills count="5">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theme="0"/>
        <bgColor indexed="64"/>
      </patternFill>
    </fill>
  </fills>
  <borders count="9">
    <border>
      <left/>
      <right/>
      <top/>
      <bottom/>
      <diagonal/>
    </border>
    <border>
      <left style="thin">
        <color indexed="60"/>
      </left>
      <right style="thin">
        <color indexed="60"/>
      </right>
      <top style="thin">
        <color indexed="60"/>
      </top>
      <bottom/>
      <diagonal/>
    </border>
    <border>
      <left style="thin">
        <color indexed="64"/>
      </left>
      <right style="thin">
        <color indexed="64"/>
      </right>
      <top style="thin">
        <color indexed="64"/>
      </top>
      <bottom style="thin">
        <color indexed="64"/>
      </bottom>
      <diagonal/>
    </border>
    <border>
      <left style="thin">
        <color indexed="60"/>
      </left>
      <right/>
      <top style="thin">
        <color indexed="6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0"/>
      </top>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43" fontId="2" fillId="0" borderId="0" applyFont="0" applyFill="0" applyBorder="0" applyAlignment="0" applyProtection="0"/>
  </cellStyleXfs>
  <cellXfs count="36">
    <xf numFmtId="0" fontId="0" fillId="0" borderId="0" xfId="0"/>
    <xf numFmtId="0" fontId="3" fillId="0" borderId="0" xfId="1" applyFont="1"/>
    <xf numFmtId="0" fontId="4" fillId="0" borderId="0" xfId="0" applyFont="1"/>
    <xf numFmtId="0" fontId="5" fillId="2" borderId="3" xfId="1" applyFont="1" applyFill="1" applyBorder="1" applyAlignment="1">
      <alignment vertical="center"/>
    </xf>
    <xf numFmtId="0" fontId="4" fillId="0" borderId="2" xfId="0" applyFont="1" applyBorder="1" applyAlignment="1">
      <alignment horizontal="center"/>
    </xf>
    <xf numFmtId="43" fontId="6" fillId="0" borderId="2" xfId="2" applyFont="1" applyBorder="1" applyAlignment="1">
      <alignment horizontal="center" vertical="center"/>
    </xf>
    <xf numFmtId="0" fontId="6" fillId="0" borderId="2" xfId="1" applyFont="1" applyBorder="1" applyAlignment="1">
      <alignment horizontal="center" vertical="center" wrapText="1"/>
    </xf>
    <xf numFmtId="2" fontId="6" fillId="0" borderId="2" xfId="1" applyNumberFormat="1" applyFont="1" applyBorder="1" applyAlignment="1">
      <alignment horizontal="center" vertical="center"/>
    </xf>
    <xf numFmtId="4" fontId="6" fillId="0" borderId="2" xfId="1" applyNumberFormat="1" applyFont="1" applyBorder="1" applyAlignment="1">
      <alignment horizontal="center" vertical="center"/>
    </xf>
    <xf numFmtId="0" fontId="6" fillId="2" borderId="2" xfId="1" applyFont="1" applyFill="1" applyBorder="1" applyAlignment="1">
      <alignment horizontal="center" vertical="center"/>
    </xf>
    <xf numFmtId="2" fontId="6" fillId="2" borderId="2" xfId="1" applyNumberFormat="1" applyFont="1" applyFill="1" applyBorder="1" applyAlignment="1">
      <alignment horizontal="center" vertical="center"/>
    </xf>
    <xf numFmtId="4" fontId="6" fillId="2" borderId="2" xfId="1" applyNumberFormat="1" applyFont="1" applyFill="1" applyBorder="1" applyAlignment="1">
      <alignment horizontal="center" vertical="center"/>
    </xf>
    <xf numFmtId="0" fontId="6" fillId="3" borderId="2" xfId="1" applyFont="1" applyFill="1" applyBorder="1" applyAlignment="1">
      <alignment horizontal="center" vertical="center" wrapText="1"/>
    </xf>
    <xf numFmtId="0" fontId="6" fillId="3" borderId="2" xfId="1" applyFont="1" applyFill="1" applyBorder="1" applyAlignment="1">
      <alignment horizontal="center" vertical="center"/>
    </xf>
    <xf numFmtId="2" fontId="6" fillId="3" borderId="2" xfId="1" applyNumberFormat="1" applyFont="1" applyFill="1" applyBorder="1" applyAlignment="1">
      <alignment horizontal="center" vertical="center"/>
    </xf>
    <xf numFmtId="4" fontId="6" fillId="3" borderId="2" xfId="1" applyNumberFormat="1" applyFont="1" applyFill="1" applyBorder="1" applyAlignment="1">
      <alignment horizontal="center" vertical="center"/>
    </xf>
    <xf numFmtId="0" fontId="4" fillId="0" borderId="0" xfId="0" applyFont="1" applyAlignment="1">
      <alignment horizontal="center"/>
    </xf>
    <xf numFmtId="0" fontId="4" fillId="4" borderId="2" xfId="0" applyFont="1" applyFill="1" applyBorder="1" applyAlignment="1">
      <alignment horizontal="center"/>
    </xf>
    <xf numFmtId="0" fontId="7" fillId="4" borderId="2" xfId="1" applyFont="1" applyFill="1" applyBorder="1" applyAlignment="1">
      <alignment horizontal="center" vertical="center"/>
    </xf>
    <xf numFmtId="0" fontId="6" fillId="4" borderId="2" xfId="0" applyFont="1" applyFill="1" applyBorder="1" applyAlignment="1">
      <alignment horizontal="center" vertical="center"/>
    </xf>
    <xf numFmtId="2" fontId="6" fillId="4" borderId="2" xfId="1" applyNumberFormat="1" applyFont="1" applyFill="1" applyBorder="1" applyAlignment="1">
      <alignment horizontal="center" vertical="center"/>
    </xf>
    <xf numFmtId="4" fontId="6" fillId="4" borderId="2" xfId="1" applyNumberFormat="1" applyFont="1" applyFill="1" applyBorder="1" applyAlignment="1">
      <alignment horizontal="center" vertical="center"/>
    </xf>
    <xf numFmtId="43" fontId="7" fillId="0" borderId="2" xfId="2" applyFont="1" applyBorder="1" applyAlignment="1">
      <alignment horizontal="center" vertical="center"/>
    </xf>
    <xf numFmtId="43" fontId="4" fillId="0" borderId="0" xfId="2" applyFont="1" applyAlignment="1">
      <alignment horizontal="center" vertical="center"/>
    </xf>
    <xf numFmtId="0" fontId="7" fillId="4" borderId="6" xfId="1" applyFont="1" applyFill="1" applyBorder="1" applyAlignment="1">
      <alignment horizontal="center" vertical="center" wrapText="1"/>
    </xf>
    <xf numFmtId="0" fontId="7" fillId="4" borderId="0" xfId="1" applyFont="1" applyFill="1" applyAlignment="1">
      <alignment horizontal="center" vertical="center" wrapText="1"/>
    </xf>
    <xf numFmtId="0" fontId="7" fillId="4" borderId="7" xfId="1" applyFont="1" applyFill="1" applyBorder="1" applyAlignment="1">
      <alignment horizontal="center" vertical="center" wrapText="1"/>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7" fillId="4" borderId="2"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7" fillId="4" borderId="0"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8" xfId="1" applyFont="1" applyFill="1" applyBorder="1" applyAlignment="1">
      <alignment horizontal="center" vertical="center" wrapText="1"/>
    </xf>
    <xf numFmtId="0" fontId="7" fillId="4" borderId="5" xfId="1" applyFont="1" applyFill="1" applyBorder="1" applyAlignment="1">
      <alignment horizontal="center" vertical="center" wrapText="1"/>
    </xf>
  </cellXfs>
  <cellStyles count="3">
    <cellStyle name="Comma" xfId="2" builtinId="3"/>
    <cellStyle name="Normal" xfId="0" builtinId="0"/>
    <cellStyle name="Normal_Sheet1"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M290"/>
  <sheetViews>
    <sheetView tabSelected="1" topLeftCell="A250" zoomScale="85" zoomScaleNormal="85" workbookViewId="0">
      <selection activeCell="P254" sqref="P254"/>
    </sheetView>
  </sheetViews>
  <sheetFormatPr defaultColWidth="10" defaultRowHeight="15" x14ac:dyDescent="0.25"/>
  <cols>
    <col min="1" max="1" width="9.42578125" style="16" customWidth="1"/>
    <col min="2" max="2" width="23.140625" style="2" customWidth="1"/>
    <col min="3" max="3" width="32.140625" style="2" customWidth="1"/>
    <col min="4" max="4" width="8.28515625" style="2" customWidth="1"/>
    <col min="5" max="43" width="10.140625" style="2" customWidth="1"/>
    <col min="44" max="44" width="11.28515625" style="2" customWidth="1"/>
    <col min="45" max="49" width="10.140625" style="2" customWidth="1"/>
    <col min="50" max="50" width="13.28515625" style="2" customWidth="1"/>
    <col min="51" max="61" width="10.140625" style="2" customWidth="1"/>
    <col min="62" max="62" width="11.28515625" style="2" customWidth="1"/>
    <col min="63" max="114" width="10.140625" style="2" customWidth="1"/>
    <col min="115" max="115" width="11.42578125" style="2" customWidth="1"/>
    <col min="116" max="116" width="10.5703125" style="2" hidden="1" customWidth="1"/>
    <col min="117" max="117" width="16.7109375" style="23" customWidth="1"/>
    <col min="118" max="16384" width="10" style="2"/>
  </cols>
  <sheetData>
    <row r="1" spans="1:117"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row>
    <row r="2" spans="1:117"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row>
    <row r="3" spans="1:117" ht="50.25" customHeight="1" x14ac:dyDescent="0.25">
      <c r="A3" s="27" t="s">
        <v>626</v>
      </c>
      <c r="B3" s="30" t="s">
        <v>55</v>
      </c>
      <c r="C3" s="30" t="s">
        <v>625</v>
      </c>
      <c r="D3" s="24" t="s">
        <v>622</v>
      </c>
      <c r="E3" s="31" t="s">
        <v>0</v>
      </c>
      <c r="F3" s="31"/>
      <c r="G3" s="31" t="s">
        <v>1</v>
      </c>
      <c r="H3" s="31"/>
      <c r="I3" s="31" t="s">
        <v>2</v>
      </c>
      <c r="J3" s="31"/>
      <c r="K3" s="31" t="s">
        <v>3</v>
      </c>
      <c r="L3" s="31"/>
      <c r="M3" s="31" t="s">
        <v>4</v>
      </c>
      <c r="N3" s="31"/>
      <c r="O3" s="31" t="s">
        <v>5</v>
      </c>
      <c r="P3" s="31"/>
      <c r="Q3" s="31" t="s">
        <v>6</v>
      </c>
      <c r="R3" s="31"/>
      <c r="S3" s="31" t="s">
        <v>7</v>
      </c>
      <c r="T3" s="31"/>
      <c r="U3" s="31" t="s">
        <v>8</v>
      </c>
      <c r="V3" s="31"/>
      <c r="W3" s="31" t="s">
        <v>9</v>
      </c>
      <c r="X3" s="31"/>
      <c r="Y3" s="31" t="s">
        <v>10</v>
      </c>
      <c r="Z3" s="31"/>
      <c r="AA3" s="31" t="s">
        <v>11</v>
      </c>
      <c r="AB3" s="31"/>
      <c r="AC3" s="31" t="s">
        <v>12</v>
      </c>
      <c r="AD3" s="31"/>
      <c r="AE3" s="31" t="s">
        <v>13</v>
      </c>
      <c r="AF3" s="31"/>
      <c r="AG3" s="31" t="s">
        <v>14</v>
      </c>
      <c r="AH3" s="31"/>
      <c r="AI3" s="31" t="s">
        <v>15</v>
      </c>
      <c r="AJ3" s="31"/>
      <c r="AK3" s="31" t="s">
        <v>16</v>
      </c>
      <c r="AL3" s="31"/>
      <c r="AM3" s="31" t="s">
        <v>17</v>
      </c>
      <c r="AN3" s="31"/>
      <c r="AO3" s="31" t="s">
        <v>18</v>
      </c>
      <c r="AP3" s="31"/>
      <c r="AQ3" s="31" t="s">
        <v>19</v>
      </c>
      <c r="AR3" s="31"/>
      <c r="AS3" s="31" t="s">
        <v>20</v>
      </c>
      <c r="AT3" s="31"/>
      <c r="AU3" s="31" t="s">
        <v>21</v>
      </c>
      <c r="AV3" s="31"/>
      <c r="AW3" s="31" t="s">
        <v>22</v>
      </c>
      <c r="AX3" s="31"/>
      <c r="AY3" s="31" t="s">
        <v>23</v>
      </c>
      <c r="AZ3" s="31"/>
      <c r="BA3" s="31" t="s">
        <v>24</v>
      </c>
      <c r="BB3" s="31"/>
      <c r="BC3" s="31" t="s">
        <v>25</v>
      </c>
      <c r="BD3" s="31"/>
      <c r="BE3" s="31" t="s">
        <v>26</v>
      </c>
      <c r="BF3" s="31"/>
      <c r="BG3" s="31" t="s">
        <v>27</v>
      </c>
      <c r="BH3" s="31"/>
      <c r="BI3" s="31" t="s">
        <v>28</v>
      </c>
      <c r="BJ3" s="31"/>
      <c r="BK3" s="31" t="s">
        <v>29</v>
      </c>
      <c r="BL3" s="31"/>
      <c r="BM3" s="31" t="s">
        <v>30</v>
      </c>
      <c r="BN3" s="31"/>
      <c r="BO3" s="31" t="s">
        <v>31</v>
      </c>
      <c r="BP3" s="31"/>
      <c r="BQ3" s="31" t="s">
        <v>32</v>
      </c>
      <c r="BR3" s="31"/>
      <c r="BS3" s="31" t="s">
        <v>33</v>
      </c>
      <c r="BT3" s="31"/>
      <c r="BU3" s="31" t="s">
        <v>34</v>
      </c>
      <c r="BV3" s="31"/>
      <c r="BW3" s="31" t="s">
        <v>35</v>
      </c>
      <c r="BX3" s="31"/>
      <c r="BY3" s="31" t="s">
        <v>36</v>
      </c>
      <c r="BZ3" s="31"/>
      <c r="CA3" s="31" t="s">
        <v>37</v>
      </c>
      <c r="CB3" s="31"/>
      <c r="CC3" s="31" t="s">
        <v>38</v>
      </c>
      <c r="CD3" s="31"/>
      <c r="CE3" s="31" t="s">
        <v>39</v>
      </c>
      <c r="CF3" s="31"/>
      <c r="CG3" s="31" t="s">
        <v>40</v>
      </c>
      <c r="CH3" s="31"/>
      <c r="CI3" s="31" t="s">
        <v>41</v>
      </c>
      <c r="CJ3" s="31"/>
      <c r="CK3" s="31" t="s">
        <v>42</v>
      </c>
      <c r="CL3" s="31"/>
      <c r="CM3" s="31" t="s">
        <v>43</v>
      </c>
      <c r="CN3" s="31"/>
      <c r="CO3" s="31" t="s">
        <v>44</v>
      </c>
      <c r="CP3" s="31"/>
      <c r="CQ3" s="31" t="s">
        <v>45</v>
      </c>
      <c r="CR3" s="31"/>
      <c r="CS3" s="31" t="s">
        <v>46</v>
      </c>
      <c r="CT3" s="31"/>
      <c r="CU3" s="31" t="s">
        <v>47</v>
      </c>
      <c r="CV3" s="31"/>
      <c r="CW3" s="31" t="s">
        <v>48</v>
      </c>
      <c r="CX3" s="31"/>
      <c r="CY3" s="31" t="s">
        <v>49</v>
      </c>
      <c r="CZ3" s="31"/>
      <c r="DA3" s="31" t="s">
        <v>50</v>
      </c>
      <c r="DB3" s="31"/>
      <c r="DC3" s="31" t="s">
        <v>51</v>
      </c>
      <c r="DD3" s="31"/>
      <c r="DE3" s="31" t="s">
        <v>52</v>
      </c>
      <c r="DF3" s="31"/>
      <c r="DG3" s="31" t="s">
        <v>53</v>
      </c>
      <c r="DH3" s="31"/>
      <c r="DI3" s="31" t="s">
        <v>54</v>
      </c>
      <c r="DJ3" s="31"/>
      <c r="DK3" s="24" t="s">
        <v>56</v>
      </c>
      <c r="DL3" s="3"/>
      <c r="DM3" s="33" t="s">
        <v>624</v>
      </c>
    </row>
    <row r="4" spans="1:117" ht="27" customHeight="1" x14ac:dyDescent="0.25">
      <c r="A4" s="28"/>
      <c r="B4" s="30"/>
      <c r="C4" s="30"/>
      <c r="D4" s="25"/>
      <c r="E4" s="30" t="s">
        <v>56</v>
      </c>
      <c r="F4" s="30" t="s">
        <v>57</v>
      </c>
      <c r="G4" s="30" t="s">
        <v>56</v>
      </c>
      <c r="H4" s="30" t="s">
        <v>57</v>
      </c>
      <c r="I4" s="30" t="s">
        <v>56</v>
      </c>
      <c r="J4" s="30" t="s">
        <v>57</v>
      </c>
      <c r="K4" s="30" t="s">
        <v>56</v>
      </c>
      <c r="L4" s="30" t="s">
        <v>57</v>
      </c>
      <c r="M4" s="30" t="s">
        <v>56</v>
      </c>
      <c r="N4" s="30" t="s">
        <v>57</v>
      </c>
      <c r="O4" s="30" t="s">
        <v>56</v>
      </c>
      <c r="P4" s="30" t="s">
        <v>57</v>
      </c>
      <c r="Q4" s="30" t="s">
        <v>56</v>
      </c>
      <c r="R4" s="30" t="s">
        <v>57</v>
      </c>
      <c r="S4" s="30" t="s">
        <v>56</v>
      </c>
      <c r="T4" s="30" t="s">
        <v>57</v>
      </c>
      <c r="U4" s="30" t="s">
        <v>56</v>
      </c>
      <c r="V4" s="30" t="s">
        <v>57</v>
      </c>
      <c r="W4" s="30" t="s">
        <v>56</v>
      </c>
      <c r="X4" s="30" t="s">
        <v>57</v>
      </c>
      <c r="Y4" s="30" t="s">
        <v>56</v>
      </c>
      <c r="Z4" s="30" t="s">
        <v>57</v>
      </c>
      <c r="AA4" s="30" t="s">
        <v>56</v>
      </c>
      <c r="AB4" s="30" t="s">
        <v>57</v>
      </c>
      <c r="AC4" s="30" t="s">
        <v>56</v>
      </c>
      <c r="AD4" s="30" t="s">
        <v>57</v>
      </c>
      <c r="AE4" s="30" t="s">
        <v>56</v>
      </c>
      <c r="AF4" s="30" t="s">
        <v>57</v>
      </c>
      <c r="AG4" s="30" t="s">
        <v>56</v>
      </c>
      <c r="AH4" s="30" t="s">
        <v>57</v>
      </c>
      <c r="AI4" s="30" t="s">
        <v>56</v>
      </c>
      <c r="AJ4" s="30" t="s">
        <v>57</v>
      </c>
      <c r="AK4" s="30" t="s">
        <v>56</v>
      </c>
      <c r="AL4" s="30" t="s">
        <v>57</v>
      </c>
      <c r="AM4" s="30" t="s">
        <v>56</v>
      </c>
      <c r="AN4" s="30" t="s">
        <v>57</v>
      </c>
      <c r="AO4" s="30" t="s">
        <v>56</v>
      </c>
      <c r="AP4" s="30" t="s">
        <v>57</v>
      </c>
      <c r="AQ4" s="30" t="s">
        <v>56</v>
      </c>
      <c r="AR4" s="30" t="s">
        <v>57</v>
      </c>
      <c r="AS4" s="30" t="s">
        <v>56</v>
      </c>
      <c r="AT4" s="30" t="s">
        <v>57</v>
      </c>
      <c r="AU4" s="30" t="s">
        <v>56</v>
      </c>
      <c r="AV4" s="30" t="s">
        <v>57</v>
      </c>
      <c r="AW4" s="30" t="s">
        <v>56</v>
      </c>
      <c r="AX4" s="30" t="s">
        <v>57</v>
      </c>
      <c r="AY4" s="30" t="s">
        <v>56</v>
      </c>
      <c r="AZ4" s="30" t="s">
        <v>57</v>
      </c>
      <c r="BA4" s="30" t="s">
        <v>56</v>
      </c>
      <c r="BB4" s="30" t="s">
        <v>57</v>
      </c>
      <c r="BC4" s="30" t="s">
        <v>56</v>
      </c>
      <c r="BD4" s="30" t="s">
        <v>57</v>
      </c>
      <c r="BE4" s="30" t="s">
        <v>56</v>
      </c>
      <c r="BF4" s="30" t="s">
        <v>57</v>
      </c>
      <c r="BG4" s="30" t="s">
        <v>56</v>
      </c>
      <c r="BH4" s="30" t="s">
        <v>57</v>
      </c>
      <c r="BI4" s="30" t="s">
        <v>56</v>
      </c>
      <c r="BJ4" s="30" t="s">
        <v>57</v>
      </c>
      <c r="BK4" s="30" t="s">
        <v>56</v>
      </c>
      <c r="BL4" s="30" t="s">
        <v>57</v>
      </c>
      <c r="BM4" s="30" t="s">
        <v>56</v>
      </c>
      <c r="BN4" s="30" t="s">
        <v>57</v>
      </c>
      <c r="BO4" s="30" t="s">
        <v>56</v>
      </c>
      <c r="BP4" s="30" t="s">
        <v>57</v>
      </c>
      <c r="BQ4" s="30" t="s">
        <v>56</v>
      </c>
      <c r="BR4" s="30" t="s">
        <v>57</v>
      </c>
      <c r="BS4" s="30" t="s">
        <v>56</v>
      </c>
      <c r="BT4" s="30" t="s">
        <v>57</v>
      </c>
      <c r="BU4" s="30" t="s">
        <v>56</v>
      </c>
      <c r="BV4" s="30" t="s">
        <v>57</v>
      </c>
      <c r="BW4" s="30" t="s">
        <v>56</v>
      </c>
      <c r="BX4" s="30" t="s">
        <v>57</v>
      </c>
      <c r="BY4" s="30" t="s">
        <v>56</v>
      </c>
      <c r="BZ4" s="30" t="s">
        <v>57</v>
      </c>
      <c r="CA4" s="30" t="s">
        <v>56</v>
      </c>
      <c r="CB4" s="30" t="s">
        <v>57</v>
      </c>
      <c r="CC4" s="30" t="s">
        <v>56</v>
      </c>
      <c r="CD4" s="30" t="s">
        <v>57</v>
      </c>
      <c r="CE4" s="30" t="s">
        <v>56</v>
      </c>
      <c r="CF4" s="30" t="s">
        <v>57</v>
      </c>
      <c r="CG4" s="30" t="s">
        <v>56</v>
      </c>
      <c r="CH4" s="30" t="s">
        <v>57</v>
      </c>
      <c r="CI4" s="30" t="s">
        <v>56</v>
      </c>
      <c r="CJ4" s="30" t="s">
        <v>57</v>
      </c>
      <c r="CK4" s="30" t="s">
        <v>56</v>
      </c>
      <c r="CL4" s="30" t="s">
        <v>57</v>
      </c>
      <c r="CM4" s="30" t="s">
        <v>56</v>
      </c>
      <c r="CN4" s="30" t="s">
        <v>57</v>
      </c>
      <c r="CO4" s="30" t="s">
        <v>56</v>
      </c>
      <c r="CP4" s="30" t="s">
        <v>57</v>
      </c>
      <c r="CQ4" s="30" t="s">
        <v>56</v>
      </c>
      <c r="CR4" s="30" t="s">
        <v>57</v>
      </c>
      <c r="CS4" s="30" t="s">
        <v>56</v>
      </c>
      <c r="CT4" s="30" t="s">
        <v>57</v>
      </c>
      <c r="CU4" s="30" t="s">
        <v>56</v>
      </c>
      <c r="CV4" s="30" t="s">
        <v>57</v>
      </c>
      <c r="CW4" s="30" t="s">
        <v>56</v>
      </c>
      <c r="CX4" s="30" t="s">
        <v>57</v>
      </c>
      <c r="CY4" s="30" t="s">
        <v>56</v>
      </c>
      <c r="CZ4" s="30" t="s">
        <v>57</v>
      </c>
      <c r="DA4" s="30" t="s">
        <v>56</v>
      </c>
      <c r="DB4" s="30" t="s">
        <v>57</v>
      </c>
      <c r="DC4" s="30" t="s">
        <v>56</v>
      </c>
      <c r="DD4" s="30" t="s">
        <v>57</v>
      </c>
      <c r="DE4" s="30" t="s">
        <v>56</v>
      </c>
      <c r="DF4" s="30" t="s">
        <v>57</v>
      </c>
      <c r="DG4" s="30" t="s">
        <v>56</v>
      </c>
      <c r="DH4" s="30" t="s">
        <v>57</v>
      </c>
      <c r="DI4" s="30" t="s">
        <v>56</v>
      </c>
      <c r="DJ4" s="30" t="s">
        <v>57</v>
      </c>
      <c r="DK4" s="32"/>
      <c r="DL4" s="30" t="s">
        <v>57</v>
      </c>
      <c r="DM4" s="34"/>
    </row>
    <row r="5" spans="1:117" x14ac:dyDescent="0.25">
      <c r="A5" s="29"/>
      <c r="B5" s="30"/>
      <c r="C5" s="30"/>
      <c r="D5" s="26"/>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26"/>
      <c r="DL5" s="30"/>
      <c r="DM5" s="35"/>
    </row>
    <row r="6" spans="1:117" x14ac:dyDescent="0.25">
      <c r="A6" s="4"/>
      <c r="B6" s="6"/>
      <c r="C6" s="6"/>
      <c r="D6" s="6"/>
      <c r="E6" s="7">
        <v>2</v>
      </c>
      <c r="F6" s="7">
        <v>180</v>
      </c>
      <c r="G6" s="7">
        <v>2</v>
      </c>
      <c r="H6" s="7">
        <v>379.2</v>
      </c>
      <c r="I6" s="7">
        <v>385</v>
      </c>
      <c r="J6" s="8">
        <v>62019.58</v>
      </c>
      <c r="K6" s="7">
        <v>143</v>
      </c>
      <c r="L6" s="8">
        <v>23930.38</v>
      </c>
      <c r="M6" s="7">
        <v>204</v>
      </c>
      <c r="N6" s="8">
        <v>34519.32</v>
      </c>
      <c r="O6" s="7">
        <v>47</v>
      </c>
      <c r="P6" s="8">
        <v>13724.84</v>
      </c>
      <c r="Q6" s="7">
        <v>369</v>
      </c>
      <c r="R6" s="8">
        <v>57151.92</v>
      </c>
      <c r="S6" s="7">
        <v>9</v>
      </c>
      <c r="T6" s="8">
        <v>1355.04</v>
      </c>
      <c r="U6" s="7">
        <v>1</v>
      </c>
      <c r="V6" s="7">
        <v>193.73</v>
      </c>
      <c r="W6" s="7">
        <v>10</v>
      </c>
      <c r="X6" s="8">
        <v>1407</v>
      </c>
      <c r="Y6" s="7">
        <v>3</v>
      </c>
      <c r="Z6" s="7">
        <v>270</v>
      </c>
      <c r="AA6" s="7">
        <v>1</v>
      </c>
      <c r="AB6" s="7">
        <v>65.38</v>
      </c>
      <c r="AC6" s="7">
        <v>4</v>
      </c>
      <c r="AD6" s="7">
        <v>490.73</v>
      </c>
      <c r="AE6" s="7">
        <v>6</v>
      </c>
      <c r="AF6" s="7">
        <v>984</v>
      </c>
      <c r="AG6" s="7">
        <v>8</v>
      </c>
      <c r="AH6" s="8">
        <v>1196.18</v>
      </c>
      <c r="AI6" s="7">
        <v>139</v>
      </c>
      <c r="AJ6" s="8">
        <v>23255.98</v>
      </c>
      <c r="AK6" s="7">
        <v>158</v>
      </c>
      <c r="AL6" s="8">
        <v>30384.29</v>
      </c>
      <c r="AM6" s="7">
        <v>663</v>
      </c>
      <c r="AN6" s="8">
        <v>463332.89</v>
      </c>
      <c r="AO6" s="7">
        <v>528</v>
      </c>
      <c r="AP6" s="8">
        <v>72110.960000000006</v>
      </c>
      <c r="AQ6" s="8">
        <v>3874</v>
      </c>
      <c r="AR6" s="8">
        <v>2755078.34</v>
      </c>
      <c r="AS6" s="7">
        <v>4</v>
      </c>
      <c r="AT6" s="7">
        <v>800.02</v>
      </c>
      <c r="AU6" s="7">
        <v>105</v>
      </c>
      <c r="AV6" s="8">
        <v>16984.310000000001</v>
      </c>
      <c r="AW6" s="8">
        <v>2472</v>
      </c>
      <c r="AX6" s="8">
        <v>1310071.5</v>
      </c>
      <c r="AY6" s="7">
        <v>120</v>
      </c>
      <c r="AZ6" s="8">
        <v>17457.84</v>
      </c>
      <c r="BA6" s="7">
        <v>816</v>
      </c>
      <c r="BB6" s="8">
        <v>73467.28</v>
      </c>
      <c r="BC6" s="7">
        <v>259</v>
      </c>
      <c r="BD6" s="8">
        <v>54182.879999999997</v>
      </c>
      <c r="BE6" s="7">
        <v>58</v>
      </c>
      <c r="BF6" s="8">
        <v>7743.86</v>
      </c>
      <c r="BG6" s="7">
        <v>329</v>
      </c>
      <c r="BH6" s="8">
        <v>210170.72</v>
      </c>
      <c r="BI6" s="8">
        <v>3021</v>
      </c>
      <c r="BJ6" s="8">
        <v>2725448.19</v>
      </c>
      <c r="BK6" s="7">
        <v>84</v>
      </c>
      <c r="BL6" s="8">
        <v>79154.89</v>
      </c>
      <c r="BM6" s="7">
        <v>314</v>
      </c>
      <c r="BN6" s="8">
        <v>129681.65</v>
      </c>
      <c r="BO6" s="7">
        <v>99</v>
      </c>
      <c r="BP6" s="8">
        <v>25672.74</v>
      </c>
      <c r="BQ6" s="7">
        <v>18</v>
      </c>
      <c r="BR6" s="8">
        <v>3085.03</v>
      </c>
      <c r="BS6" s="7">
        <v>227</v>
      </c>
      <c r="BT6" s="8">
        <v>113728.33</v>
      </c>
      <c r="BU6" s="7">
        <v>110</v>
      </c>
      <c r="BV6" s="8">
        <v>51196.99</v>
      </c>
      <c r="BW6" s="7">
        <v>650</v>
      </c>
      <c r="BX6" s="8">
        <v>180103.22</v>
      </c>
      <c r="BY6" s="7">
        <v>4</v>
      </c>
      <c r="BZ6" s="8">
        <v>3360.7</v>
      </c>
      <c r="CA6" s="7">
        <v>73</v>
      </c>
      <c r="CB6" s="8">
        <v>19274.650000000001</v>
      </c>
      <c r="CC6" s="7">
        <v>73</v>
      </c>
      <c r="CD6" s="8">
        <v>49924.93</v>
      </c>
      <c r="CE6" s="8">
        <v>1161</v>
      </c>
      <c r="CF6" s="8">
        <v>246547.7</v>
      </c>
      <c r="CG6" s="7">
        <v>22</v>
      </c>
      <c r="CH6" s="8">
        <v>4037.96</v>
      </c>
      <c r="CI6" s="7">
        <v>165</v>
      </c>
      <c r="CJ6" s="8">
        <v>17948.82</v>
      </c>
      <c r="CK6" s="7">
        <v>114</v>
      </c>
      <c r="CL6" s="8">
        <v>26671.599999999999</v>
      </c>
      <c r="CM6" s="7">
        <v>410</v>
      </c>
      <c r="CN6" s="8">
        <v>87132.77</v>
      </c>
      <c r="CO6" s="7">
        <v>64</v>
      </c>
      <c r="CP6" s="8">
        <v>9941.06</v>
      </c>
      <c r="CQ6" s="7">
        <v>62</v>
      </c>
      <c r="CR6" s="8">
        <v>8974.68</v>
      </c>
      <c r="CS6" s="7">
        <v>192</v>
      </c>
      <c r="CT6" s="8">
        <v>71883.199999999997</v>
      </c>
      <c r="CU6" s="7">
        <v>54</v>
      </c>
      <c r="CV6" s="8">
        <v>8326.91</v>
      </c>
      <c r="CW6" s="7">
        <v>622</v>
      </c>
      <c r="CX6" s="8">
        <v>60090.49</v>
      </c>
      <c r="CY6" s="7">
        <v>170</v>
      </c>
      <c r="CZ6" s="8">
        <v>16805.52</v>
      </c>
      <c r="DA6" s="7">
        <v>172</v>
      </c>
      <c r="DB6" s="8">
        <v>105194.17</v>
      </c>
      <c r="DC6" s="7">
        <v>219</v>
      </c>
      <c r="DD6" s="8">
        <v>15607.54</v>
      </c>
      <c r="DE6" s="7">
        <v>171</v>
      </c>
      <c r="DF6" s="8">
        <v>72995.05</v>
      </c>
      <c r="DG6" s="7">
        <v>229</v>
      </c>
      <c r="DH6" s="8">
        <v>153370.59</v>
      </c>
      <c r="DI6" s="7">
        <v>55</v>
      </c>
      <c r="DJ6" s="8">
        <v>19316.689999999999</v>
      </c>
      <c r="DK6" s="8">
        <v>19274</v>
      </c>
      <c r="DL6" s="8">
        <v>9538384.25</v>
      </c>
      <c r="DM6" s="5">
        <f>SUM(DM8:DM289)</f>
        <v>7948653.5599999996</v>
      </c>
    </row>
    <row r="7" spans="1:117" hidden="1" x14ac:dyDescent="0.25">
      <c r="A7" s="4"/>
      <c r="B7" s="9"/>
      <c r="C7" s="9"/>
      <c r="D7" s="9"/>
      <c r="E7" s="10">
        <v>2</v>
      </c>
      <c r="F7" s="10">
        <v>180</v>
      </c>
      <c r="G7" s="10">
        <v>2</v>
      </c>
      <c r="H7" s="10">
        <v>379.2</v>
      </c>
      <c r="I7" s="10">
        <v>385</v>
      </c>
      <c r="J7" s="11">
        <v>62019.58</v>
      </c>
      <c r="K7" s="10">
        <v>143</v>
      </c>
      <c r="L7" s="11">
        <v>23930.38</v>
      </c>
      <c r="M7" s="10">
        <v>204</v>
      </c>
      <c r="N7" s="11">
        <v>34519.32</v>
      </c>
      <c r="O7" s="10">
        <v>47</v>
      </c>
      <c r="P7" s="11">
        <v>13724.84</v>
      </c>
      <c r="Q7" s="10">
        <v>369</v>
      </c>
      <c r="R7" s="11">
        <v>57151.92</v>
      </c>
      <c r="S7" s="10">
        <v>9</v>
      </c>
      <c r="T7" s="11">
        <v>1355.04</v>
      </c>
      <c r="U7" s="10">
        <v>1</v>
      </c>
      <c r="V7" s="10">
        <v>193.73</v>
      </c>
      <c r="W7" s="10">
        <v>10</v>
      </c>
      <c r="X7" s="11">
        <v>1407</v>
      </c>
      <c r="Y7" s="10">
        <v>3</v>
      </c>
      <c r="Z7" s="10">
        <v>270</v>
      </c>
      <c r="AA7" s="10">
        <v>1</v>
      </c>
      <c r="AB7" s="10">
        <v>65.38</v>
      </c>
      <c r="AC7" s="10">
        <v>4</v>
      </c>
      <c r="AD7" s="10">
        <v>490.73</v>
      </c>
      <c r="AE7" s="10">
        <v>6</v>
      </c>
      <c r="AF7" s="10">
        <v>984</v>
      </c>
      <c r="AG7" s="10">
        <v>8</v>
      </c>
      <c r="AH7" s="11">
        <v>1196.18</v>
      </c>
      <c r="AI7" s="10">
        <v>139</v>
      </c>
      <c r="AJ7" s="11">
        <v>23255.98</v>
      </c>
      <c r="AK7" s="10">
        <v>158</v>
      </c>
      <c r="AL7" s="11">
        <v>30384.29</v>
      </c>
      <c r="AM7" s="10">
        <v>663</v>
      </c>
      <c r="AN7" s="11">
        <v>463332.89</v>
      </c>
      <c r="AO7" s="10">
        <v>528</v>
      </c>
      <c r="AP7" s="11">
        <v>72110.960000000006</v>
      </c>
      <c r="AQ7" s="11">
        <v>3874</v>
      </c>
      <c r="AR7" s="11">
        <v>2755078.34</v>
      </c>
      <c r="AS7" s="10">
        <v>4</v>
      </c>
      <c r="AT7" s="10">
        <v>800.02</v>
      </c>
      <c r="AU7" s="10">
        <v>105</v>
      </c>
      <c r="AV7" s="11">
        <v>16984.310000000001</v>
      </c>
      <c r="AW7" s="11">
        <v>2472</v>
      </c>
      <c r="AX7" s="11">
        <v>1310071.5</v>
      </c>
      <c r="AY7" s="10">
        <v>120</v>
      </c>
      <c r="AZ7" s="11">
        <v>17457.84</v>
      </c>
      <c r="BA7" s="10">
        <v>816</v>
      </c>
      <c r="BB7" s="11">
        <v>73467.28</v>
      </c>
      <c r="BC7" s="10">
        <v>259</v>
      </c>
      <c r="BD7" s="11">
        <v>54182.879999999997</v>
      </c>
      <c r="BE7" s="10">
        <v>58</v>
      </c>
      <c r="BF7" s="11">
        <v>7743.86</v>
      </c>
      <c r="BG7" s="10">
        <v>329</v>
      </c>
      <c r="BH7" s="11">
        <v>210170.72</v>
      </c>
      <c r="BI7" s="11">
        <v>3021</v>
      </c>
      <c r="BJ7" s="11">
        <v>2725448.19</v>
      </c>
      <c r="BK7" s="10">
        <v>84</v>
      </c>
      <c r="BL7" s="11">
        <v>79154.89</v>
      </c>
      <c r="BM7" s="10">
        <v>314</v>
      </c>
      <c r="BN7" s="11">
        <v>129681.65</v>
      </c>
      <c r="BO7" s="10">
        <v>99</v>
      </c>
      <c r="BP7" s="11">
        <v>25672.74</v>
      </c>
      <c r="BQ7" s="10">
        <v>18</v>
      </c>
      <c r="BR7" s="11">
        <v>3085.03</v>
      </c>
      <c r="BS7" s="10">
        <v>227</v>
      </c>
      <c r="BT7" s="11">
        <v>113728.33</v>
      </c>
      <c r="BU7" s="10">
        <v>110</v>
      </c>
      <c r="BV7" s="11">
        <v>51196.99</v>
      </c>
      <c r="BW7" s="10">
        <v>650</v>
      </c>
      <c r="BX7" s="11">
        <v>180103.22</v>
      </c>
      <c r="BY7" s="10">
        <v>4</v>
      </c>
      <c r="BZ7" s="11">
        <v>3360.7</v>
      </c>
      <c r="CA7" s="10">
        <v>73</v>
      </c>
      <c r="CB7" s="11">
        <v>19274.650000000001</v>
      </c>
      <c r="CC7" s="10">
        <v>73</v>
      </c>
      <c r="CD7" s="11">
        <v>49924.93</v>
      </c>
      <c r="CE7" s="11">
        <v>1161</v>
      </c>
      <c r="CF7" s="11">
        <v>246547.7</v>
      </c>
      <c r="CG7" s="10">
        <v>22</v>
      </c>
      <c r="CH7" s="11">
        <v>4037.96</v>
      </c>
      <c r="CI7" s="10">
        <v>165</v>
      </c>
      <c r="CJ7" s="11">
        <v>17948.82</v>
      </c>
      <c r="CK7" s="10">
        <v>114</v>
      </c>
      <c r="CL7" s="11">
        <v>26671.599999999999</v>
      </c>
      <c r="CM7" s="10">
        <v>410</v>
      </c>
      <c r="CN7" s="11">
        <v>87132.77</v>
      </c>
      <c r="CO7" s="10">
        <v>64</v>
      </c>
      <c r="CP7" s="11">
        <v>9941.06</v>
      </c>
      <c r="CQ7" s="10">
        <v>62</v>
      </c>
      <c r="CR7" s="11">
        <v>8974.68</v>
      </c>
      <c r="CS7" s="10">
        <v>192</v>
      </c>
      <c r="CT7" s="11">
        <v>71883.199999999997</v>
      </c>
      <c r="CU7" s="10">
        <v>54</v>
      </c>
      <c r="CV7" s="11">
        <v>8326.91</v>
      </c>
      <c r="CW7" s="10">
        <v>622</v>
      </c>
      <c r="CX7" s="11">
        <v>60090.49</v>
      </c>
      <c r="CY7" s="10">
        <v>170</v>
      </c>
      <c r="CZ7" s="11">
        <v>16805.52</v>
      </c>
      <c r="DA7" s="10">
        <v>172</v>
      </c>
      <c r="DB7" s="11">
        <v>105194.17</v>
      </c>
      <c r="DC7" s="10">
        <v>219</v>
      </c>
      <c r="DD7" s="11">
        <v>15607.54</v>
      </c>
      <c r="DE7" s="10">
        <v>171</v>
      </c>
      <c r="DF7" s="11">
        <v>72995.05</v>
      </c>
      <c r="DG7" s="10">
        <v>229</v>
      </c>
      <c r="DH7" s="11">
        <v>153370.59</v>
      </c>
      <c r="DI7" s="10">
        <v>55</v>
      </c>
      <c r="DJ7" s="11">
        <v>19316.689999999999</v>
      </c>
      <c r="DK7" s="11">
        <v>19274</v>
      </c>
      <c r="DL7" s="11">
        <v>9538384.25</v>
      </c>
      <c r="DM7" s="5"/>
    </row>
    <row r="8" spans="1:117" ht="51" x14ac:dyDescent="0.25">
      <c r="A8" s="4">
        <v>1</v>
      </c>
      <c r="B8" s="12" t="s">
        <v>58</v>
      </c>
      <c r="C8" s="6" t="s">
        <v>59</v>
      </c>
      <c r="D8" s="6" t="s">
        <v>623</v>
      </c>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4">
        <v>5</v>
      </c>
      <c r="AN8" s="15">
        <v>7080</v>
      </c>
      <c r="AO8" s="13"/>
      <c r="AP8" s="13"/>
      <c r="AQ8" s="13"/>
      <c r="AR8" s="13"/>
      <c r="AS8" s="13"/>
      <c r="AT8" s="13"/>
      <c r="AU8" s="13"/>
      <c r="AV8" s="13"/>
      <c r="AW8" s="14">
        <v>5</v>
      </c>
      <c r="AX8" s="15">
        <v>7080</v>
      </c>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4">
        <v>10</v>
      </c>
      <c r="DL8" s="15">
        <v>14160</v>
      </c>
      <c r="DM8" s="5">
        <f>ROUND(DL8/1.2,2)</f>
        <v>11800</v>
      </c>
    </row>
    <row r="9" spans="1:117" ht="89.25" x14ac:dyDescent="0.25">
      <c r="A9" s="4">
        <v>2</v>
      </c>
      <c r="B9" s="12" t="s">
        <v>60</v>
      </c>
      <c r="C9" s="6" t="s">
        <v>61</v>
      </c>
      <c r="D9" s="6" t="s">
        <v>623</v>
      </c>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4">
        <v>1</v>
      </c>
      <c r="BN9" s="14">
        <v>200</v>
      </c>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4">
        <v>1</v>
      </c>
      <c r="DL9" s="14">
        <v>200</v>
      </c>
      <c r="DM9" s="5">
        <f t="shared" ref="DM9:DM72" si="0">ROUND(DL9/1.2,2)</f>
        <v>166.67</v>
      </c>
    </row>
    <row r="10" spans="1:117" ht="76.5" x14ac:dyDescent="0.25">
      <c r="A10" s="4">
        <v>3</v>
      </c>
      <c r="B10" s="12" t="s">
        <v>62</v>
      </c>
      <c r="C10" s="6" t="s">
        <v>63</v>
      </c>
      <c r="D10" s="6" t="s">
        <v>623</v>
      </c>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4">
        <v>1</v>
      </c>
      <c r="BN10" s="15">
        <v>4500</v>
      </c>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4">
        <v>1</v>
      </c>
      <c r="DL10" s="15">
        <v>4500</v>
      </c>
      <c r="DM10" s="5">
        <f t="shared" si="0"/>
        <v>3750</v>
      </c>
    </row>
    <row r="11" spans="1:117" ht="89.25" x14ac:dyDescent="0.25">
      <c r="A11" s="4">
        <v>4</v>
      </c>
      <c r="B11" s="12" t="s">
        <v>64</v>
      </c>
      <c r="C11" s="6" t="s">
        <v>65</v>
      </c>
      <c r="D11" s="6" t="s">
        <v>623</v>
      </c>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4">
        <v>2</v>
      </c>
      <c r="BN11" s="15">
        <v>5280</v>
      </c>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4">
        <v>2</v>
      </c>
      <c r="DL11" s="15">
        <v>5280</v>
      </c>
      <c r="DM11" s="5">
        <f t="shared" si="0"/>
        <v>4400</v>
      </c>
    </row>
    <row r="12" spans="1:117" ht="114.75" x14ac:dyDescent="0.25">
      <c r="A12" s="4">
        <v>5</v>
      </c>
      <c r="B12" s="12" t="s">
        <v>66</v>
      </c>
      <c r="C12" s="6" t="s">
        <v>67</v>
      </c>
      <c r="D12" s="6" t="s">
        <v>623</v>
      </c>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4">
        <v>1</v>
      </c>
      <c r="BN12" s="15">
        <v>2400</v>
      </c>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4">
        <v>1</v>
      </c>
      <c r="DL12" s="15">
        <v>2400</v>
      </c>
      <c r="DM12" s="5">
        <f t="shared" si="0"/>
        <v>2000</v>
      </c>
    </row>
    <row r="13" spans="1:117" ht="51" x14ac:dyDescent="0.25">
      <c r="A13" s="4">
        <v>6</v>
      </c>
      <c r="B13" s="12" t="s">
        <v>68</v>
      </c>
      <c r="C13" s="6" t="s">
        <v>69</v>
      </c>
      <c r="D13" s="6" t="s">
        <v>623</v>
      </c>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4">
        <v>1</v>
      </c>
      <c r="AN13" s="15">
        <v>1500</v>
      </c>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4">
        <v>1</v>
      </c>
      <c r="DL13" s="15">
        <v>1500</v>
      </c>
      <c r="DM13" s="5">
        <f t="shared" si="0"/>
        <v>1250</v>
      </c>
    </row>
    <row r="14" spans="1:117" ht="51" x14ac:dyDescent="0.25">
      <c r="A14" s="4">
        <v>7</v>
      </c>
      <c r="B14" s="12" t="s">
        <v>70</v>
      </c>
      <c r="C14" s="6" t="s">
        <v>71</v>
      </c>
      <c r="D14" s="6" t="s">
        <v>623</v>
      </c>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4">
        <v>3</v>
      </c>
      <c r="AN14" s="14">
        <v>384</v>
      </c>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4">
        <v>1</v>
      </c>
      <c r="BN14" s="14">
        <v>128</v>
      </c>
      <c r="BO14" s="13"/>
      <c r="BP14" s="13"/>
      <c r="BQ14" s="13"/>
      <c r="BR14" s="13"/>
      <c r="BS14" s="13"/>
      <c r="BT14" s="13"/>
      <c r="BU14" s="13"/>
      <c r="BV14" s="13"/>
      <c r="BW14" s="13"/>
      <c r="BX14" s="13"/>
      <c r="BY14" s="13"/>
      <c r="BZ14" s="13"/>
      <c r="CA14" s="13"/>
      <c r="CB14" s="13"/>
      <c r="CC14" s="14">
        <v>2</v>
      </c>
      <c r="CD14" s="14">
        <v>256</v>
      </c>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4">
        <v>6</v>
      </c>
      <c r="DL14" s="14">
        <v>768</v>
      </c>
      <c r="DM14" s="5">
        <f t="shared" si="0"/>
        <v>640</v>
      </c>
    </row>
    <row r="15" spans="1:117" ht="51" x14ac:dyDescent="0.25">
      <c r="A15" s="4">
        <v>8</v>
      </c>
      <c r="B15" s="12" t="s">
        <v>72</v>
      </c>
      <c r="C15" s="6" t="s">
        <v>73</v>
      </c>
      <c r="D15" s="6" t="s">
        <v>623</v>
      </c>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4">
        <v>1</v>
      </c>
      <c r="BN15" s="14">
        <v>128</v>
      </c>
      <c r="BO15" s="13"/>
      <c r="BP15" s="13"/>
      <c r="BQ15" s="13"/>
      <c r="BR15" s="13"/>
      <c r="BS15" s="13"/>
      <c r="BT15" s="13"/>
      <c r="BU15" s="13"/>
      <c r="BV15" s="13"/>
      <c r="BW15" s="13"/>
      <c r="BX15" s="13"/>
      <c r="BY15" s="13"/>
      <c r="BZ15" s="13"/>
      <c r="CA15" s="13"/>
      <c r="CB15" s="13"/>
      <c r="CC15" s="14">
        <v>2</v>
      </c>
      <c r="CD15" s="14">
        <v>256</v>
      </c>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4">
        <v>3</v>
      </c>
      <c r="DL15" s="14">
        <v>384</v>
      </c>
      <c r="DM15" s="5">
        <f t="shared" si="0"/>
        <v>320</v>
      </c>
    </row>
    <row r="16" spans="1:117" ht="63.75" x14ac:dyDescent="0.25">
      <c r="A16" s="4">
        <v>9</v>
      </c>
      <c r="B16" s="12" t="s">
        <v>74</v>
      </c>
      <c r="C16" s="6" t="s">
        <v>75</v>
      </c>
      <c r="D16" s="6" t="s">
        <v>623</v>
      </c>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4">
        <v>1</v>
      </c>
      <c r="AN16" s="15">
        <v>1620</v>
      </c>
      <c r="AO16" s="13"/>
      <c r="AP16" s="13"/>
      <c r="AQ16" s="14">
        <v>2</v>
      </c>
      <c r="AR16" s="15">
        <v>3240</v>
      </c>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4">
        <v>3</v>
      </c>
      <c r="DL16" s="15">
        <v>4860</v>
      </c>
      <c r="DM16" s="5">
        <f t="shared" si="0"/>
        <v>4050</v>
      </c>
    </row>
    <row r="17" spans="1:117" ht="76.5" x14ac:dyDescent="0.25">
      <c r="A17" s="4">
        <v>10</v>
      </c>
      <c r="B17" s="12" t="s">
        <v>76</v>
      </c>
      <c r="C17" s="6" t="s">
        <v>77</v>
      </c>
      <c r="D17" s="6" t="s">
        <v>623</v>
      </c>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4">
        <v>2</v>
      </c>
      <c r="BT17" s="14">
        <v>432</v>
      </c>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4">
        <v>2</v>
      </c>
      <c r="DL17" s="14">
        <v>432</v>
      </c>
      <c r="DM17" s="5">
        <f t="shared" si="0"/>
        <v>360</v>
      </c>
    </row>
    <row r="18" spans="1:117" ht="76.5" x14ac:dyDescent="0.25">
      <c r="A18" s="4">
        <v>11</v>
      </c>
      <c r="B18" s="12" t="s">
        <v>78</v>
      </c>
      <c r="C18" s="6" t="s">
        <v>79</v>
      </c>
      <c r="D18" s="6" t="s">
        <v>623</v>
      </c>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4">
        <v>1</v>
      </c>
      <c r="AN18" s="15">
        <v>17880</v>
      </c>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4">
        <v>1</v>
      </c>
      <c r="DL18" s="15">
        <v>17880</v>
      </c>
      <c r="DM18" s="5">
        <f t="shared" si="0"/>
        <v>14900</v>
      </c>
    </row>
    <row r="19" spans="1:117" ht="76.5" x14ac:dyDescent="0.25">
      <c r="A19" s="4">
        <v>12</v>
      </c>
      <c r="B19" s="12" t="s">
        <v>80</v>
      </c>
      <c r="C19" s="6" t="s">
        <v>81</v>
      </c>
      <c r="D19" s="6" t="s">
        <v>623</v>
      </c>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4">
        <v>2</v>
      </c>
      <c r="AX19" s="15">
        <v>12648</v>
      </c>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4">
        <v>2</v>
      </c>
      <c r="DL19" s="15">
        <v>12648</v>
      </c>
      <c r="DM19" s="5">
        <f t="shared" si="0"/>
        <v>10540</v>
      </c>
    </row>
    <row r="20" spans="1:117" ht="89.25" x14ac:dyDescent="0.25">
      <c r="A20" s="4">
        <v>13</v>
      </c>
      <c r="B20" s="12" t="s">
        <v>82</v>
      </c>
      <c r="C20" s="6" t="s">
        <v>83</v>
      </c>
      <c r="D20" s="6" t="s">
        <v>623</v>
      </c>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4">
        <v>1</v>
      </c>
      <c r="AN20" s="15">
        <v>1128</v>
      </c>
      <c r="AO20" s="13"/>
      <c r="AP20" s="13"/>
      <c r="AQ20" s="14">
        <v>2</v>
      </c>
      <c r="AR20" s="15">
        <v>2256</v>
      </c>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4">
        <v>1</v>
      </c>
      <c r="CT20" s="15">
        <v>1128</v>
      </c>
      <c r="CU20" s="13"/>
      <c r="CV20" s="13"/>
      <c r="CW20" s="13"/>
      <c r="CX20" s="13"/>
      <c r="CY20" s="13"/>
      <c r="CZ20" s="13"/>
      <c r="DA20" s="13"/>
      <c r="DB20" s="13"/>
      <c r="DC20" s="13"/>
      <c r="DD20" s="13"/>
      <c r="DE20" s="13"/>
      <c r="DF20" s="13"/>
      <c r="DG20" s="13"/>
      <c r="DH20" s="13"/>
      <c r="DI20" s="13"/>
      <c r="DJ20" s="13"/>
      <c r="DK20" s="14">
        <v>4</v>
      </c>
      <c r="DL20" s="15">
        <v>4512</v>
      </c>
      <c r="DM20" s="5">
        <f t="shared" si="0"/>
        <v>3760</v>
      </c>
    </row>
    <row r="21" spans="1:117" ht="76.5" x14ac:dyDescent="0.25">
      <c r="A21" s="4">
        <v>14</v>
      </c>
      <c r="B21" s="12" t="s">
        <v>84</v>
      </c>
      <c r="C21" s="6" t="s">
        <v>85</v>
      </c>
      <c r="D21" s="6" t="s">
        <v>623</v>
      </c>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4">
        <v>5</v>
      </c>
      <c r="AN21" s="15">
        <v>15000</v>
      </c>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4">
        <v>2</v>
      </c>
      <c r="CD21" s="15">
        <v>6000</v>
      </c>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4">
        <v>7</v>
      </c>
      <c r="DL21" s="15">
        <v>21000</v>
      </c>
      <c r="DM21" s="5">
        <f t="shared" si="0"/>
        <v>17500</v>
      </c>
    </row>
    <row r="22" spans="1:117" ht="79.5" customHeight="1" x14ac:dyDescent="0.25">
      <c r="A22" s="4">
        <v>15</v>
      </c>
      <c r="B22" s="12" t="s">
        <v>86</v>
      </c>
      <c r="C22" s="6" t="s">
        <v>87</v>
      </c>
      <c r="D22" s="6" t="s">
        <v>623</v>
      </c>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4">
        <v>2</v>
      </c>
      <c r="AX22" s="15">
        <v>9000</v>
      </c>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4">
        <v>2</v>
      </c>
      <c r="DL22" s="15">
        <v>9000</v>
      </c>
      <c r="DM22" s="5">
        <f t="shared" si="0"/>
        <v>7500</v>
      </c>
    </row>
    <row r="23" spans="1:117" ht="76.5" x14ac:dyDescent="0.25">
      <c r="A23" s="4">
        <v>16</v>
      </c>
      <c r="B23" s="12" t="s">
        <v>88</v>
      </c>
      <c r="C23" s="6" t="s">
        <v>89</v>
      </c>
      <c r="D23" s="6" t="s">
        <v>623</v>
      </c>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4">
        <v>1</v>
      </c>
      <c r="AN23" s="15">
        <v>2640</v>
      </c>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4">
        <v>2</v>
      </c>
      <c r="CD23" s="15">
        <v>5280</v>
      </c>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4">
        <v>3</v>
      </c>
      <c r="DL23" s="15">
        <v>7920</v>
      </c>
      <c r="DM23" s="5">
        <f t="shared" si="0"/>
        <v>6600</v>
      </c>
    </row>
    <row r="24" spans="1:117" ht="76.5" x14ac:dyDescent="0.25">
      <c r="A24" s="4">
        <v>17</v>
      </c>
      <c r="B24" s="12" t="s">
        <v>90</v>
      </c>
      <c r="C24" s="6" t="s">
        <v>91</v>
      </c>
      <c r="D24" s="6" t="s">
        <v>623</v>
      </c>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4">
        <v>1</v>
      </c>
      <c r="AN24" s="15">
        <v>2640</v>
      </c>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4">
        <v>1</v>
      </c>
      <c r="DL24" s="15">
        <v>2640</v>
      </c>
      <c r="DM24" s="5">
        <f t="shared" si="0"/>
        <v>2200</v>
      </c>
    </row>
    <row r="25" spans="1:117" ht="51" x14ac:dyDescent="0.25">
      <c r="A25" s="4">
        <v>18</v>
      </c>
      <c r="B25" s="12" t="s">
        <v>92</v>
      </c>
      <c r="C25" s="6" t="s">
        <v>93</v>
      </c>
      <c r="D25" s="6" t="s">
        <v>623</v>
      </c>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4">
        <v>5</v>
      </c>
      <c r="AN25" s="14">
        <v>550.02</v>
      </c>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4">
        <v>8</v>
      </c>
      <c r="BN25" s="14">
        <v>880.03</v>
      </c>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4">
        <v>1</v>
      </c>
      <c r="CN25" s="14">
        <v>110</v>
      </c>
      <c r="CO25" s="13"/>
      <c r="CP25" s="13"/>
      <c r="CQ25" s="13"/>
      <c r="CR25" s="13"/>
      <c r="CS25" s="13"/>
      <c r="CT25" s="13"/>
      <c r="CU25" s="13"/>
      <c r="CV25" s="13"/>
      <c r="CW25" s="13"/>
      <c r="CX25" s="13"/>
      <c r="CY25" s="13"/>
      <c r="CZ25" s="13"/>
      <c r="DA25" s="13"/>
      <c r="DB25" s="13"/>
      <c r="DC25" s="13"/>
      <c r="DD25" s="13"/>
      <c r="DE25" s="13"/>
      <c r="DF25" s="13"/>
      <c r="DG25" s="13"/>
      <c r="DH25" s="13"/>
      <c r="DI25" s="14">
        <v>2</v>
      </c>
      <c r="DJ25" s="14">
        <v>220.01</v>
      </c>
      <c r="DK25" s="14">
        <v>16</v>
      </c>
      <c r="DL25" s="15">
        <v>1760.06</v>
      </c>
      <c r="DM25" s="5">
        <f t="shared" si="0"/>
        <v>1466.72</v>
      </c>
    </row>
    <row r="26" spans="1:117" ht="51" x14ac:dyDescent="0.25">
      <c r="A26" s="4">
        <v>19</v>
      </c>
      <c r="B26" s="12" t="s">
        <v>94</v>
      </c>
      <c r="C26" s="6" t="s">
        <v>95</v>
      </c>
      <c r="D26" s="6" t="s">
        <v>623</v>
      </c>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4">
        <v>1</v>
      </c>
      <c r="AJ26" s="14">
        <v>160.01</v>
      </c>
      <c r="AK26" s="13"/>
      <c r="AL26" s="13"/>
      <c r="AM26" s="14">
        <v>5</v>
      </c>
      <c r="AN26" s="14">
        <v>800.04</v>
      </c>
      <c r="AO26" s="13"/>
      <c r="AP26" s="13"/>
      <c r="AQ26" s="14">
        <v>4</v>
      </c>
      <c r="AR26" s="14">
        <v>640.03</v>
      </c>
      <c r="AS26" s="13"/>
      <c r="AT26" s="13"/>
      <c r="AU26" s="13"/>
      <c r="AV26" s="13"/>
      <c r="AW26" s="13"/>
      <c r="AX26" s="13"/>
      <c r="AY26" s="13"/>
      <c r="AZ26" s="13"/>
      <c r="BA26" s="13"/>
      <c r="BB26" s="13"/>
      <c r="BC26" s="13"/>
      <c r="BD26" s="13"/>
      <c r="BE26" s="13"/>
      <c r="BF26" s="13"/>
      <c r="BG26" s="13"/>
      <c r="BH26" s="13"/>
      <c r="BI26" s="13"/>
      <c r="BJ26" s="13"/>
      <c r="BK26" s="13"/>
      <c r="BL26" s="13"/>
      <c r="BM26" s="14">
        <v>8</v>
      </c>
      <c r="BN26" s="15">
        <v>1280.06</v>
      </c>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4">
        <v>18</v>
      </c>
      <c r="DL26" s="15">
        <v>2880.14</v>
      </c>
      <c r="DM26" s="5">
        <f t="shared" si="0"/>
        <v>2400.12</v>
      </c>
    </row>
    <row r="27" spans="1:117" ht="51" x14ac:dyDescent="0.25">
      <c r="A27" s="4">
        <v>20</v>
      </c>
      <c r="B27" s="12" t="s">
        <v>96</v>
      </c>
      <c r="C27" s="6" t="s">
        <v>97</v>
      </c>
      <c r="D27" s="6" t="s">
        <v>623</v>
      </c>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4">
        <v>2</v>
      </c>
      <c r="BT27" s="15">
        <v>2832</v>
      </c>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4">
        <v>2</v>
      </c>
      <c r="DL27" s="15">
        <v>2832</v>
      </c>
      <c r="DM27" s="5">
        <f t="shared" si="0"/>
        <v>2360</v>
      </c>
    </row>
    <row r="28" spans="1:117" ht="76.5" x14ac:dyDescent="0.25">
      <c r="A28" s="4">
        <v>21</v>
      </c>
      <c r="B28" s="12" t="s">
        <v>98</v>
      </c>
      <c r="C28" s="6" t="s">
        <v>99</v>
      </c>
      <c r="D28" s="6" t="s">
        <v>623</v>
      </c>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4">
        <v>1</v>
      </c>
      <c r="AN28" s="15">
        <v>3000</v>
      </c>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4">
        <v>1</v>
      </c>
      <c r="DL28" s="15">
        <v>3000</v>
      </c>
      <c r="DM28" s="5">
        <f t="shared" si="0"/>
        <v>2500</v>
      </c>
    </row>
    <row r="29" spans="1:117" ht="38.25" x14ac:dyDescent="0.25">
      <c r="A29" s="4">
        <v>22</v>
      </c>
      <c r="B29" s="12" t="s">
        <v>100</v>
      </c>
      <c r="C29" s="6" t="s">
        <v>101</v>
      </c>
      <c r="D29" s="6" t="s">
        <v>623</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4">
        <v>1</v>
      </c>
      <c r="BN29" s="14">
        <v>130.01</v>
      </c>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4">
        <v>1</v>
      </c>
      <c r="DL29" s="14">
        <v>130.01</v>
      </c>
      <c r="DM29" s="5">
        <f t="shared" si="0"/>
        <v>108.34</v>
      </c>
    </row>
    <row r="30" spans="1:117" ht="38.25" x14ac:dyDescent="0.25">
      <c r="A30" s="4">
        <v>23</v>
      </c>
      <c r="B30" s="12" t="s">
        <v>102</v>
      </c>
      <c r="C30" s="6" t="s">
        <v>103</v>
      </c>
      <c r="D30" s="6" t="s">
        <v>623</v>
      </c>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4">
        <v>4</v>
      </c>
      <c r="AR30" s="14">
        <v>520.03</v>
      </c>
      <c r="AS30" s="13"/>
      <c r="AT30" s="13"/>
      <c r="AU30" s="13"/>
      <c r="AV30" s="13"/>
      <c r="AW30" s="13"/>
      <c r="AX30" s="13"/>
      <c r="AY30" s="13"/>
      <c r="AZ30" s="13"/>
      <c r="BA30" s="13"/>
      <c r="BB30" s="13"/>
      <c r="BC30" s="13"/>
      <c r="BD30" s="13"/>
      <c r="BE30" s="13"/>
      <c r="BF30" s="13"/>
      <c r="BG30" s="13"/>
      <c r="BH30" s="13"/>
      <c r="BI30" s="13"/>
      <c r="BJ30" s="13"/>
      <c r="BK30" s="13"/>
      <c r="BL30" s="13"/>
      <c r="BM30" s="14">
        <v>1</v>
      </c>
      <c r="BN30" s="14">
        <v>130.01</v>
      </c>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4">
        <v>5</v>
      </c>
      <c r="DL30" s="14">
        <v>650.04</v>
      </c>
      <c r="DM30" s="5">
        <f t="shared" si="0"/>
        <v>541.70000000000005</v>
      </c>
    </row>
    <row r="31" spans="1:117" ht="38.25" x14ac:dyDescent="0.25">
      <c r="A31" s="4">
        <v>24</v>
      </c>
      <c r="B31" s="12" t="s">
        <v>104</v>
      </c>
      <c r="C31" s="6" t="s">
        <v>105</v>
      </c>
      <c r="D31" s="6" t="s">
        <v>623</v>
      </c>
      <c r="E31" s="13"/>
      <c r="F31" s="13"/>
      <c r="G31" s="13"/>
      <c r="H31" s="13"/>
      <c r="I31" s="14">
        <v>2</v>
      </c>
      <c r="J31" s="14">
        <v>950.71</v>
      </c>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4">
        <v>3</v>
      </c>
      <c r="AV31" s="15">
        <v>1426.07</v>
      </c>
      <c r="AW31" s="13"/>
      <c r="AX31" s="13"/>
      <c r="AY31" s="13"/>
      <c r="AZ31" s="13"/>
      <c r="BA31" s="14">
        <v>10</v>
      </c>
      <c r="BB31" s="15">
        <v>4753.5600000000004</v>
      </c>
      <c r="BC31" s="13"/>
      <c r="BD31" s="13"/>
      <c r="BE31" s="13"/>
      <c r="BF31" s="13"/>
      <c r="BG31" s="13"/>
      <c r="BH31" s="13"/>
      <c r="BI31" s="14">
        <v>10</v>
      </c>
      <c r="BJ31" s="15">
        <v>4753.5600000000004</v>
      </c>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4">
        <v>1</v>
      </c>
      <c r="CN31" s="14">
        <v>475.36</v>
      </c>
      <c r="CO31" s="13"/>
      <c r="CP31" s="13"/>
      <c r="CQ31" s="13"/>
      <c r="CR31" s="13"/>
      <c r="CS31" s="14">
        <v>5</v>
      </c>
      <c r="CT31" s="15">
        <v>2376.7800000000002</v>
      </c>
      <c r="CU31" s="13"/>
      <c r="CV31" s="13"/>
      <c r="CW31" s="13"/>
      <c r="CX31" s="13"/>
      <c r="CY31" s="13"/>
      <c r="CZ31" s="13"/>
      <c r="DA31" s="13"/>
      <c r="DB31" s="13"/>
      <c r="DC31" s="13"/>
      <c r="DD31" s="13"/>
      <c r="DE31" s="14">
        <v>2</v>
      </c>
      <c r="DF31" s="14">
        <v>950.71</v>
      </c>
      <c r="DG31" s="14">
        <v>3</v>
      </c>
      <c r="DH31" s="15">
        <v>1426.07</v>
      </c>
      <c r="DI31" s="13"/>
      <c r="DJ31" s="13"/>
      <c r="DK31" s="14">
        <v>36</v>
      </c>
      <c r="DL31" s="15">
        <v>17112.82</v>
      </c>
      <c r="DM31" s="5">
        <f t="shared" si="0"/>
        <v>14260.68</v>
      </c>
    </row>
    <row r="32" spans="1:117" ht="38.25" x14ac:dyDescent="0.25">
      <c r="A32" s="4">
        <v>25</v>
      </c>
      <c r="B32" s="12" t="s">
        <v>106</v>
      </c>
      <c r="C32" s="6" t="s">
        <v>107</v>
      </c>
      <c r="D32" s="6" t="s">
        <v>623</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4">
        <v>1</v>
      </c>
      <c r="AR32" s="15">
        <v>1840.01</v>
      </c>
      <c r="AS32" s="13"/>
      <c r="AT32" s="13"/>
      <c r="AU32" s="13"/>
      <c r="AV32" s="13"/>
      <c r="AW32" s="14">
        <v>1</v>
      </c>
      <c r="AX32" s="15">
        <v>1840.01</v>
      </c>
      <c r="AY32" s="13"/>
      <c r="AZ32" s="13"/>
      <c r="BA32" s="13"/>
      <c r="BB32" s="13"/>
      <c r="BC32" s="13"/>
      <c r="BD32" s="13"/>
      <c r="BE32" s="13"/>
      <c r="BF32" s="13"/>
      <c r="BG32" s="13"/>
      <c r="BH32" s="13"/>
      <c r="BI32" s="14">
        <v>10</v>
      </c>
      <c r="BJ32" s="15">
        <v>18400.080000000002</v>
      </c>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4">
        <v>1</v>
      </c>
      <c r="DH32" s="15">
        <v>1840.01</v>
      </c>
      <c r="DI32" s="13"/>
      <c r="DJ32" s="13"/>
      <c r="DK32" s="14">
        <v>13</v>
      </c>
      <c r="DL32" s="15">
        <v>23920.1</v>
      </c>
      <c r="DM32" s="5">
        <f t="shared" si="0"/>
        <v>19933.419999999998</v>
      </c>
    </row>
    <row r="33" spans="1:117" ht="63.75" x14ac:dyDescent="0.25">
      <c r="A33" s="4">
        <v>26</v>
      </c>
      <c r="B33" s="12" t="s">
        <v>108</v>
      </c>
      <c r="C33" s="6" t="s">
        <v>109</v>
      </c>
      <c r="D33" s="6" t="s">
        <v>623</v>
      </c>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4">
        <v>1</v>
      </c>
      <c r="AX33" s="15">
        <v>3000</v>
      </c>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4">
        <v>1</v>
      </c>
      <c r="DL33" s="15">
        <v>3000</v>
      </c>
      <c r="DM33" s="5">
        <f t="shared" si="0"/>
        <v>2500</v>
      </c>
    </row>
    <row r="34" spans="1:117" ht="38.25" x14ac:dyDescent="0.25">
      <c r="A34" s="4">
        <v>27</v>
      </c>
      <c r="B34" s="12" t="s">
        <v>110</v>
      </c>
      <c r="C34" s="6" t="s">
        <v>111</v>
      </c>
      <c r="D34" s="6" t="s">
        <v>623</v>
      </c>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4">
        <v>1</v>
      </c>
      <c r="DF34" s="15">
        <v>6364.01</v>
      </c>
      <c r="DG34" s="13"/>
      <c r="DH34" s="13"/>
      <c r="DI34" s="13"/>
      <c r="DJ34" s="13"/>
      <c r="DK34" s="14">
        <v>1</v>
      </c>
      <c r="DL34" s="15">
        <v>6364.01</v>
      </c>
      <c r="DM34" s="5">
        <f t="shared" si="0"/>
        <v>5303.34</v>
      </c>
    </row>
    <row r="35" spans="1:117" ht="51" x14ac:dyDescent="0.25">
      <c r="A35" s="4">
        <v>28</v>
      </c>
      <c r="B35" s="12" t="s">
        <v>112</v>
      </c>
      <c r="C35" s="6" t="s">
        <v>113</v>
      </c>
      <c r="D35" s="6" t="s">
        <v>623</v>
      </c>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4">
        <v>1</v>
      </c>
      <c r="AR35" s="14">
        <v>405</v>
      </c>
      <c r="AS35" s="13"/>
      <c r="AT35" s="13"/>
      <c r="AU35" s="13"/>
      <c r="AV35" s="13"/>
      <c r="AW35" s="13"/>
      <c r="AX35" s="13"/>
      <c r="AY35" s="13"/>
      <c r="AZ35" s="13"/>
      <c r="BA35" s="13"/>
      <c r="BB35" s="13"/>
      <c r="BC35" s="13"/>
      <c r="BD35" s="13"/>
      <c r="BE35" s="13"/>
      <c r="BF35" s="13"/>
      <c r="BG35" s="13"/>
      <c r="BH35" s="13"/>
      <c r="BI35" s="13"/>
      <c r="BJ35" s="13"/>
      <c r="BK35" s="13"/>
      <c r="BL35" s="13"/>
      <c r="BM35" s="14">
        <v>2</v>
      </c>
      <c r="BN35" s="14">
        <v>810</v>
      </c>
      <c r="BO35" s="13"/>
      <c r="BP35" s="13"/>
      <c r="BQ35" s="13"/>
      <c r="BR35" s="13"/>
      <c r="BS35" s="13"/>
      <c r="BT35" s="13"/>
      <c r="BU35" s="14">
        <v>1</v>
      </c>
      <c r="BV35" s="14">
        <v>405</v>
      </c>
      <c r="BW35" s="13"/>
      <c r="BX35" s="13"/>
      <c r="BY35" s="13"/>
      <c r="BZ35" s="13"/>
      <c r="CA35" s="13"/>
      <c r="CB35" s="13"/>
      <c r="CC35" s="13"/>
      <c r="CD35" s="13"/>
      <c r="CE35" s="13"/>
      <c r="CF35" s="13"/>
      <c r="CG35" s="13"/>
      <c r="CH35" s="13"/>
      <c r="CI35" s="13"/>
      <c r="CJ35" s="13"/>
      <c r="CK35" s="13"/>
      <c r="CL35" s="13"/>
      <c r="CM35" s="13"/>
      <c r="CN35" s="13"/>
      <c r="CO35" s="13"/>
      <c r="CP35" s="13"/>
      <c r="CQ35" s="13"/>
      <c r="CR35" s="13"/>
      <c r="CS35" s="14">
        <v>1</v>
      </c>
      <c r="CT35" s="14">
        <v>405</v>
      </c>
      <c r="CU35" s="13"/>
      <c r="CV35" s="13"/>
      <c r="CW35" s="13"/>
      <c r="CX35" s="13"/>
      <c r="CY35" s="13"/>
      <c r="CZ35" s="13"/>
      <c r="DA35" s="13"/>
      <c r="DB35" s="13"/>
      <c r="DC35" s="13"/>
      <c r="DD35" s="13"/>
      <c r="DE35" s="14">
        <v>5</v>
      </c>
      <c r="DF35" s="15">
        <v>2025</v>
      </c>
      <c r="DG35" s="14">
        <v>7</v>
      </c>
      <c r="DH35" s="15">
        <v>2835</v>
      </c>
      <c r="DI35" s="13"/>
      <c r="DJ35" s="13"/>
      <c r="DK35" s="14">
        <v>17</v>
      </c>
      <c r="DL35" s="15">
        <v>6885</v>
      </c>
      <c r="DM35" s="5">
        <f t="shared" si="0"/>
        <v>5737.5</v>
      </c>
    </row>
    <row r="36" spans="1:117" ht="38.25" x14ac:dyDescent="0.25">
      <c r="A36" s="4">
        <v>29</v>
      </c>
      <c r="B36" s="12" t="s">
        <v>114</v>
      </c>
      <c r="C36" s="6" t="s">
        <v>115</v>
      </c>
      <c r="D36" s="6" t="s">
        <v>623</v>
      </c>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4">
        <v>10</v>
      </c>
      <c r="AX36" s="15">
        <v>23955</v>
      </c>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4">
        <v>10</v>
      </c>
      <c r="DL36" s="15">
        <v>23955</v>
      </c>
      <c r="DM36" s="5">
        <f t="shared" si="0"/>
        <v>19962.5</v>
      </c>
    </row>
    <row r="37" spans="1:117" ht="51" x14ac:dyDescent="0.25">
      <c r="A37" s="4">
        <v>30</v>
      </c>
      <c r="B37" s="12" t="s">
        <v>116</v>
      </c>
      <c r="C37" s="6" t="s">
        <v>117</v>
      </c>
      <c r="D37" s="6" t="s">
        <v>623</v>
      </c>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4">
        <v>1</v>
      </c>
      <c r="AR37" s="15">
        <v>5929.2</v>
      </c>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4">
        <v>1</v>
      </c>
      <c r="DL37" s="15">
        <v>5929.2</v>
      </c>
      <c r="DM37" s="5">
        <f t="shared" si="0"/>
        <v>4941</v>
      </c>
    </row>
    <row r="38" spans="1:117" ht="51" x14ac:dyDescent="0.25">
      <c r="A38" s="4">
        <v>31</v>
      </c>
      <c r="B38" s="12" t="s">
        <v>118</v>
      </c>
      <c r="C38" s="6" t="s">
        <v>119</v>
      </c>
      <c r="D38" s="6" t="s">
        <v>623</v>
      </c>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4">
        <v>1</v>
      </c>
      <c r="AL38" s="14">
        <v>432</v>
      </c>
      <c r="AM38" s="13"/>
      <c r="AN38" s="13"/>
      <c r="AO38" s="13"/>
      <c r="AP38" s="13"/>
      <c r="AQ38" s="13"/>
      <c r="AR38" s="13"/>
      <c r="AS38" s="13"/>
      <c r="AT38" s="13"/>
      <c r="AU38" s="13"/>
      <c r="AV38" s="13"/>
      <c r="AW38" s="14">
        <v>10</v>
      </c>
      <c r="AX38" s="15">
        <v>4320</v>
      </c>
      <c r="AY38" s="13"/>
      <c r="AZ38" s="13"/>
      <c r="BA38" s="13"/>
      <c r="BB38" s="13"/>
      <c r="BC38" s="13"/>
      <c r="BD38" s="13"/>
      <c r="BE38" s="13"/>
      <c r="BF38" s="13"/>
      <c r="BG38" s="13"/>
      <c r="BH38" s="13"/>
      <c r="BI38" s="13"/>
      <c r="BJ38" s="13"/>
      <c r="BK38" s="13"/>
      <c r="BL38" s="13"/>
      <c r="BM38" s="14">
        <v>2</v>
      </c>
      <c r="BN38" s="14">
        <v>864</v>
      </c>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4">
        <v>3</v>
      </c>
      <c r="CT38" s="15">
        <v>1296</v>
      </c>
      <c r="CU38" s="13"/>
      <c r="CV38" s="13"/>
      <c r="CW38" s="13"/>
      <c r="CX38" s="13"/>
      <c r="CY38" s="13"/>
      <c r="CZ38" s="13"/>
      <c r="DA38" s="13"/>
      <c r="DB38" s="13"/>
      <c r="DC38" s="13"/>
      <c r="DD38" s="13"/>
      <c r="DE38" s="14">
        <v>1</v>
      </c>
      <c r="DF38" s="14">
        <v>432</v>
      </c>
      <c r="DG38" s="14">
        <v>5</v>
      </c>
      <c r="DH38" s="15">
        <v>2160</v>
      </c>
      <c r="DI38" s="13"/>
      <c r="DJ38" s="13"/>
      <c r="DK38" s="14">
        <v>22</v>
      </c>
      <c r="DL38" s="15">
        <v>9504</v>
      </c>
      <c r="DM38" s="5">
        <f t="shared" si="0"/>
        <v>7920</v>
      </c>
    </row>
    <row r="39" spans="1:117" ht="76.5" x14ac:dyDescent="0.25">
      <c r="A39" s="4">
        <v>32</v>
      </c>
      <c r="B39" s="12" t="s">
        <v>120</v>
      </c>
      <c r="C39" s="6" t="s">
        <v>121</v>
      </c>
      <c r="D39" s="6" t="s">
        <v>623</v>
      </c>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4">
        <v>10</v>
      </c>
      <c r="AX39" s="15">
        <v>109488</v>
      </c>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4">
        <v>1</v>
      </c>
      <c r="DF39" s="15">
        <v>10948.8</v>
      </c>
      <c r="DG39" s="14">
        <v>3</v>
      </c>
      <c r="DH39" s="15">
        <v>32846.400000000001</v>
      </c>
      <c r="DI39" s="13"/>
      <c r="DJ39" s="13"/>
      <c r="DK39" s="14">
        <v>14</v>
      </c>
      <c r="DL39" s="15">
        <v>153283.20000000001</v>
      </c>
      <c r="DM39" s="5">
        <f t="shared" si="0"/>
        <v>127736</v>
      </c>
    </row>
    <row r="40" spans="1:117" ht="63.75" x14ac:dyDescent="0.25">
      <c r="A40" s="4">
        <v>33</v>
      </c>
      <c r="B40" s="12" t="s">
        <v>122</v>
      </c>
      <c r="C40" s="6" t="s">
        <v>123</v>
      </c>
      <c r="D40" s="6" t="s">
        <v>623</v>
      </c>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4">
        <v>2</v>
      </c>
      <c r="BN40" s="14">
        <v>965.27</v>
      </c>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4">
        <v>6</v>
      </c>
      <c r="DH40" s="15">
        <v>2895.8</v>
      </c>
      <c r="DI40" s="13"/>
      <c r="DJ40" s="13"/>
      <c r="DK40" s="14">
        <v>8</v>
      </c>
      <c r="DL40" s="15">
        <v>3861.07</v>
      </c>
      <c r="DM40" s="5">
        <f t="shared" si="0"/>
        <v>3217.56</v>
      </c>
    </row>
    <row r="41" spans="1:117" ht="38.25" x14ac:dyDescent="0.25">
      <c r="A41" s="4">
        <v>34</v>
      </c>
      <c r="B41" s="12" t="s">
        <v>124</v>
      </c>
      <c r="C41" s="6" t="s">
        <v>125</v>
      </c>
      <c r="D41" s="6" t="s">
        <v>623</v>
      </c>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4">
        <v>2</v>
      </c>
      <c r="BN41" s="14">
        <v>477.02</v>
      </c>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4">
        <v>2</v>
      </c>
      <c r="CT41" s="14">
        <v>477.02</v>
      </c>
      <c r="CU41" s="13"/>
      <c r="CV41" s="13"/>
      <c r="CW41" s="13"/>
      <c r="CX41" s="13"/>
      <c r="CY41" s="13"/>
      <c r="CZ41" s="13"/>
      <c r="DA41" s="13"/>
      <c r="DB41" s="13"/>
      <c r="DC41" s="13"/>
      <c r="DD41" s="13"/>
      <c r="DE41" s="13"/>
      <c r="DF41" s="13"/>
      <c r="DG41" s="14">
        <v>6</v>
      </c>
      <c r="DH41" s="15">
        <v>1431.07</v>
      </c>
      <c r="DI41" s="13"/>
      <c r="DJ41" s="13"/>
      <c r="DK41" s="14">
        <v>10</v>
      </c>
      <c r="DL41" s="15">
        <v>2385.12</v>
      </c>
      <c r="DM41" s="5">
        <f t="shared" si="0"/>
        <v>1987.6</v>
      </c>
    </row>
    <row r="42" spans="1:117" ht="38.25" x14ac:dyDescent="0.25">
      <c r="A42" s="4">
        <v>35</v>
      </c>
      <c r="B42" s="12" t="s">
        <v>126</v>
      </c>
      <c r="C42" s="6" t="s">
        <v>127</v>
      </c>
      <c r="D42" s="6" t="s">
        <v>623</v>
      </c>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4">
        <v>20</v>
      </c>
      <c r="AR42" s="15">
        <v>2700</v>
      </c>
      <c r="AS42" s="13"/>
      <c r="AT42" s="13"/>
      <c r="AU42" s="13"/>
      <c r="AV42" s="13"/>
      <c r="AW42" s="13"/>
      <c r="AX42" s="13"/>
      <c r="AY42" s="13"/>
      <c r="AZ42" s="13"/>
      <c r="BA42" s="13"/>
      <c r="BB42" s="13"/>
      <c r="BC42" s="13"/>
      <c r="BD42" s="13"/>
      <c r="BE42" s="13"/>
      <c r="BF42" s="13"/>
      <c r="BG42" s="13"/>
      <c r="BH42" s="13"/>
      <c r="BI42" s="13"/>
      <c r="BJ42" s="13"/>
      <c r="BK42" s="13"/>
      <c r="BL42" s="13"/>
      <c r="BM42" s="14">
        <v>2</v>
      </c>
      <c r="BN42" s="14">
        <v>270</v>
      </c>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4">
        <v>1</v>
      </c>
      <c r="CT42" s="14">
        <v>135</v>
      </c>
      <c r="CU42" s="13"/>
      <c r="CV42" s="13"/>
      <c r="CW42" s="13"/>
      <c r="CX42" s="13"/>
      <c r="CY42" s="13"/>
      <c r="CZ42" s="13"/>
      <c r="DA42" s="13"/>
      <c r="DB42" s="13"/>
      <c r="DC42" s="13"/>
      <c r="DD42" s="13"/>
      <c r="DE42" s="13"/>
      <c r="DF42" s="13"/>
      <c r="DG42" s="14">
        <v>1</v>
      </c>
      <c r="DH42" s="14">
        <v>135</v>
      </c>
      <c r="DI42" s="13"/>
      <c r="DJ42" s="13"/>
      <c r="DK42" s="14">
        <v>24</v>
      </c>
      <c r="DL42" s="15">
        <v>3240</v>
      </c>
      <c r="DM42" s="5">
        <f t="shared" si="0"/>
        <v>2700</v>
      </c>
    </row>
    <row r="43" spans="1:117" ht="51" x14ac:dyDescent="0.25">
      <c r="A43" s="4">
        <v>36</v>
      </c>
      <c r="B43" s="12" t="s">
        <v>128</v>
      </c>
      <c r="C43" s="6" t="s">
        <v>129</v>
      </c>
      <c r="D43" s="6" t="s">
        <v>623</v>
      </c>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4">
        <v>4</v>
      </c>
      <c r="AR43" s="15">
        <v>21500.02</v>
      </c>
      <c r="AS43" s="13"/>
      <c r="AT43" s="13"/>
      <c r="AU43" s="13"/>
      <c r="AV43" s="13"/>
      <c r="AW43" s="13"/>
      <c r="AX43" s="13"/>
      <c r="AY43" s="13"/>
      <c r="AZ43" s="13"/>
      <c r="BA43" s="13"/>
      <c r="BB43" s="13"/>
      <c r="BC43" s="13"/>
      <c r="BD43" s="13"/>
      <c r="BE43" s="13"/>
      <c r="BF43" s="13"/>
      <c r="BG43" s="13"/>
      <c r="BH43" s="13"/>
      <c r="BI43" s="14">
        <v>4</v>
      </c>
      <c r="BJ43" s="15">
        <v>21500.02</v>
      </c>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4">
        <v>1</v>
      </c>
      <c r="CN43" s="15">
        <v>5375</v>
      </c>
      <c r="CO43" s="13"/>
      <c r="CP43" s="13"/>
      <c r="CQ43" s="13"/>
      <c r="CR43" s="13"/>
      <c r="CS43" s="13"/>
      <c r="CT43" s="13"/>
      <c r="CU43" s="13"/>
      <c r="CV43" s="13"/>
      <c r="CW43" s="13"/>
      <c r="CX43" s="13"/>
      <c r="CY43" s="13"/>
      <c r="CZ43" s="13"/>
      <c r="DA43" s="13"/>
      <c r="DB43" s="13"/>
      <c r="DC43" s="13"/>
      <c r="DD43" s="13"/>
      <c r="DE43" s="13"/>
      <c r="DF43" s="13"/>
      <c r="DG43" s="13"/>
      <c r="DH43" s="13"/>
      <c r="DI43" s="13"/>
      <c r="DJ43" s="13"/>
      <c r="DK43" s="14">
        <v>9</v>
      </c>
      <c r="DL43" s="15">
        <v>48375.040000000001</v>
      </c>
      <c r="DM43" s="5">
        <f t="shared" si="0"/>
        <v>40312.53</v>
      </c>
    </row>
    <row r="44" spans="1:117" ht="51" x14ac:dyDescent="0.25">
      <c r="A44" s="4">
        <v>37</v>
      </c>
      <c r="B44" s="12" t="s">
        <v>130</v>
      </c>
      <c r="C44" s="6" t="s">
        <v>131</v>
      </c>
      <c r="D44" s="6" t="s">
        <v>623</v>
      </c>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4">
        <v>20</v>
      </c>
      <c r="AX44" s="15">
        <v>112000.08</v>
      </c>
      <c r="AY44" s="13"/>
      <c r="AZ44" s="13"/>
      <c r="BA44" s="13"/>
      <c r="BB44" s="13"/>
      <c r="BC44" s="13"/>
      <c r="BD44" s="13"/>
      <c r="BE44" s="13"/>
      <c r="BF44" s="13"/>
      <c r="BG44" s="13"/>
      <c r="BH44" s="13"/>
      <c r="BI44" s="14">
        <v>2</v>
      </c>
      <c r="BJ44" s="15">
        <v>11200.01</v>
      </c>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4">
        <v>22</v>
      </c>
      <c r="DL44" s="15">
        <v>123200.09</v>
      </c>
      <c r="DM44" s="5">
        <f t="shared" si="0"/>
        <v>102666.74</v>
      </c>
    </row>
    <row r="45" spans="1:117" ht="51" x14ac:dyDescent="0.25">
      <c r="A45" s="4">
        <v>38</v>
      </c>
      <c r="B45" s="12" t="s">
        <v>132</v>
      </c>
      <c r="C45" s="6" t="s">
        <v>133</v>
      </c>
      <c r="D45" s="6" t="s">
        <v>623</v>
      </c>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4">
        <v>2</v>
      </c>
      <c r="AX45" s="15">
        <v>2160</v>
      </c>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4">
        <v>2</v>
      </c>
      <c r="CT45" s="15">
        <v>2160</v>
      </c>
      <c r="CU45" s="13"/>
      <c r="CV45" s="13"/>
      <c r="CW45" s="13"/>
      <c r="CX45" s="13"/>
      <c r="CY45" s="13"/>
      <c r="CZ45" s="13"/>
      <c r="DA45" s="13"/>
      <c r="DB45" s="13"/>
      <c r="DC45" s="13"/>
      <c r="DD45" s="13"/>
      <c r="DE45" s="13"/>
      <c r="DF45" s="13"/>
      <c r="DG45" s="14">
        <v>4</v>
      </c>
      <c r="DH45" s="15">
        <v>4320</v>
      </c>
      <c r="DI45" s="13"/>
      <c r="DJ45" s="13"/>
      <c r="DK45" s="14">
        <v>8</v>
      </c>
      <c r="DL45" s="15">
        <v>8640</v>
      </c>
      <c r="DM45" s="5">
        <f t="shared" si="0"/>
        <v>7200</v>
      </c>
    </row>
    <row r="46" spans="1:117" ht="114.75" x14ac:dyDescent="0.25">
      <c r="A46" s="4">
        <v>39</v>
      </c>
      <c r="B46" s="12" t="s">
        <v>134</v>
      </c>
      <c r="C46" s="6" t="s">
        <v>135</v>
      </c>
      <c r="D46" s="6" t="s">
        <v>623</v>
      </c>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4">
        <v>3</v>
      </c>
      <c r="BJ46" s="15">
        <v>56860.06</v>
      </c>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4">
        <v>3</v>
      </c>
      <c r="DL46" s="15">
        <v>56860.06</v>
      </c>
      <c r="DM46" s="5">
        <f t="shared" si="0"/>
        <v>47383.38</v>
      </c>
    </row>
    <row r="47" spans="1:117" ht="76.5" x14ac:dyDescent="0.25">
      <c r="A47" s="4">
        <v>40</v>
      </c>
      <c r="B47" s="12" t="s">
        <v>136</v>
      </c>
      <c r="C47" s="6" t="s">
        <v>137</v>
      </c>
      <c r="D47" s="6" t="s">
        <v>623</v>
      </c>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4">
        <v>1</v>
      </c>
      <c r="DH47" s="15">
        <v>29332.5</v>
      </c>
      <c r="DI47" s="13"/>
      <c r="DJ47" s="13"/>
      <c r="DK47" s="14">
        <v>1</v>
      </c>
      <c r="DL47" s="15">
        <v>29332.5</v>
      </c>
      <c r="DM47" s="5">
        <f t="shared" si="0"/>
        <v>24443.75</v>
      </c>
    </row>
    <row r="48" spans="1:117" ht="63.75" x14ac:dyDescent="0.25">
      <c r="A48" s="4">
        <v>41</v>
      </c>
      <c r="B48" s="12" t="s">
        <v>138</v>
      </c>
      <c r="C48" s="6" t="s">
        <v>139</v>
      </c>
      <c r="D48" s="6" t="s">
        <v>623</v>
      </c>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4">
        <v>1</v>
      </c>
      <c r="DH48" s="15">
        <v>12360</v>
      </c>
      <c r="DI48" s="13"/>
      <c r="DJ48" s="13"/>
      <c r="DK48" s="14">
        <v>1</v>
      </c>
      <c r="DL48" s="15">
        <v>12360</v>
      </c>
      <c r="DM48" s="5">
        <f t="shared" si="0"/>
        <v>10300</v>
      </c>
    </row>
    <row r="49" spans="1:117" ht="38.25" x14ac:dyDescent="0.25">
      <c r="A49" s="4">
        <v>42</v>
      </c>
      <c r="B49" s="12" t="s">
        <v>140</v>
      </c>
      <c r="C49" s="6" t="s">
        <v>141</v>
      </c>
      <c r="D49" s="6" t="s">
        <v>623</v>
      </c>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4">
        <v>1</v>
      </c>
      <c r="AJ49" s="14">
        <v>225</v>
      </c>
      <c r="AK49" s="13"/>
      <c r="AL49" s="13"/>
      <c r="AM49" s="13"/>
      <c r="AN49" s="13"/>
      <c r="AO49" s="13"/>
      <c r="AP49" s="13"/>
      <c r="AQ49" s="14">
        <v>8</v>
      </c>
      <c r="AR49" s="15">
        <v>1800</v>
      </c>
      <c r="AS49" s="13"/>
      <c r="AT49" s="13"/>
      <c r="AU49" s="13"/>
      <c r="AV49" s="13"/>
      <c r="AW49" s="13"/>
      <c r="AX49" s="13"/>
      <c r="AY49" s="13"/>
      <c r="AZ49" s="13"/>
      <c r="BA49" s="13"/>
      <c r="BB49" s="13"/>
      <c r="BC49" s="13"/>
      <c r="BD49" s="13"/>
      <c r="BE49" s="13"/>
      <c r="BF49" s="13"/>
      <c r="BG49" s="13"/>
      <c r="BH49" s="13"/>
      <c r="BI49" s="13"/>
      <c r="BJ49" s="13"/>
      <c r="BK49" s="13"/>
      <c r="BL49" s="13"/>
      <c r="BM49" s="14">
        <v>2</v>
      </c>
      <c r="BN49" s="14">
        <v>450</v>
      </c>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4">
        <v>1</v>
      </c>
      <c r="DH49" s="14">
        <v>225</v>
      </c>
      <c r="DI49" s="13"/>
      <c r="DJ49" s="13"/>
      <c r="DK49" s="14">
        <v>12</v>
      </c>
      <c r="DL49" s="15">
        <v>2700</v>
      </c>
      <c r="DM49" s="5">
        <f t="shared" si="0"/>
        <v>2250</v>
      </c>
    </row>
    <row r="50" spans="1:117" ht="38.25" x14ac:dyDescent="0.25">
      <c r="A50" s="4">
        <v>43</v>
      </c>
      <c r="B50" s="12" t="s">
        <v>142</v>
      </c>
      <c r="C50" s="6" t="s">
        <v>143</v>
      </c>
      <c r="D50" s="6" t="s">
        <v>623</v>
      </c>
      <c r="E50" s="13"/>
      <c r="F50" s="13"/>
      <c r="G50" s="13"/>
      <c r="H50" s="13"/>
      <c r="I50" s="14">
        <v>2</v>
      </c>
      <c r="J50" s="14">
        <v>696</v>
      </c>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4">
        <v>1</v>
      </c>
      <c r="AJ50" s="14">
        <v>348</v>
      </c>
      <c r="AK50" s="13"/>
      <c r="AL50" s="13"/>
      <c r="AM50" s="13"/>
      <c r="AN50" s="13"/>
      <c r="AO50" s="13"/>
      <c r="AP50" s="13"/>
      <c r="AQ50" s="13"/>
      <c r="AR50" s="13"/>
      <c r="AS50" s="13"/>
      <c r="AT50" s="13"/>
      <c r="AU50" s="13"/>
      <c r="AV50" s="13"/>
      <c r="AW50" s="14">
        <v>2</v>
      </c>
      <c r="AX50" s="14">
        <v>696</v>
      </c>
      <c r="AY50" s="13"/>
      <c r="AZ50" s="13"/>
      <c r="BA50" s="14">
        <v>1</v>
      </c>
      <c r="BB50" s="14">
        <v>348</v>
      </c>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4">
        <v>1</v>
      </c>
      <c r="CN50" s="14">
        <v>348</v>
      </c>
      <c r="CO50" s="13"/>
      <c r="CP50" s="13"/>
      <c r="CQ50" s="13"/>
      <c r="CR50" s="13"/>
      <c r="CS50" s="14">
        <v>2</v>
      </c>
      <c r="CT50" s="14">
        <v>696</v>
      </c>
      <c r="CU50" s="13"/>
      <c r="CV50" s="13"/>
      <c r="CW50" s="13"/>
      <c r="CX50" s="13"/>
      <c r="CY50" s="13"/>
      <c r="CZ50" s="13"/>
      <c r="DA50" s="13"/>
      <c r="DB50" s="13"/>
      <c r="DC50" s="13"/>
      <c r="DD50" s="13"/>
      <c r="DE50" s="13"/>
      <c r="DF50" s="13"/>
      <c r="DG50" s="14">
        <v>1</v>
      </c>
      <c r="DH50" s="14">
        <v>348</v>
      </c>
      <c r="DI50" s="13"/>
      <c r="DJ50" s="13"/>
      <c r="DK50" s="14">
        <v>10</v>
      </c>
      <c r="DL50" s="15">
        <v>3480</v>
      </c>
      <c r="DM50" s="5">
        <f t="shared" si="0"/>
        <v>2900</v>
      </c>
    </row>
    <row r="51" spans="1:117" ht="38.25" x14ac:dyDescent="0.25">
      <c r="A51" s="4">
        <v>44</v>
      </c>
      <c r="B51" s="12" t="s">
        <v>144</v>
      </c>
      <c r="C51" s="6" t="s">
        <v>145</v>
      </c>
      <c r="D51" s="6" t="s">
        <v>623</v>
      </c>
      <c r="E51" s="13"/>
      <c r="F51" s="13"/>
      <c r="G51" s="13"/>
      <c r="H51" s="13"/>
      <c r="I51" s="14">
        <v>2</v>
      </c>
      <c r="J51" s="14">
        <v>644</v>
      </c>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4">
        <v>1</v>
      </c>
      <c r="AJ51" s="14">
        <v>322</v>
      </c>
      <c r="AK51" s="13"/>
      <c r="AL51" s="13"/>
      <c r="AM51" s="13"/>
      <c r="AN51" s="13"/>
      <c r="AO51" s="13"/>
      <c r="AP51" s="13"/>
      <c r="AQ51" s="14">
        <v>2</v>
      </c>
      <c r="AR51" s="14">
        <v>644</v>
      </c>
      <c r="AS51" s="13"/>
      <c r="AT51" s="13"/>
      <c r="AU51" s="13"/>
      <c r="AV51" s="13"/>
      <c r="AW51" s="13"/>
      <c r="AX51" s="13"/>
      <c r="AY51" s="13"/>
      <c r="AZ51" s="13"/>
      <c r="BA51" s="14">
        <v>1</v>
      </c>
      <c r="BB51" s="14">
        <v>322</v>
      </c>
      <c r="BC51" s="13"/>
      <c r="BD51" s="13"/>
      <c r="BE51" s="13"/>
      <c r="BF51" s="13"/>
      <c r="BG51" s="13"/>
      <c r="BH51" s="13"/>
      <c r="BI51" s="13"/>
      <c r="BJ51" s="13"/>
      <c r="BK51" s="13"/>
      <c r="BL51" s="13"/>
      <c r="BM51" s="14">
        <v>2</v>
      </c>
      <c r="BN51" s="14">
        <v>644</v>
      </c>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4">
        <v>2</v>
      </c>
      <c r="CT51" s="14">
        <v>644</v>
      </c>
      <c r="CU51" s="13"/>
      <c r="CV51" s="13"/>
      <c r="CW51" s="13"/>
      <c r="CX51" s="13"/>
      <c r="CY51" s="13"/>
      <c r="CZ51" s="13"/>
      <c r="DA51" s="13"/>
      <c r="DB51" s="13"/>
      <c r="DC51" s="13"/>
      <c r="DD51" s="13"/>
      <c r="DE51" s="13"/>
      <c r="DF51" s="13"/>
      <c r="DG51" s="14">
        <v>4</v>
      </c>
      <c r="DH51" s="15">
        <v>1288</v>
      </c>
      <c r="DI51" s="13"/>
      <c r="DJ51" s="13"/>
      <c r="DK51" s="14">
        <v>14</v>
      </c>
      <c r="DL51" s="15">
        <v>4508</v>
      </c>
      <c r="DM51" s="5">
        <f t="shared" si="0"/>
        <v>3756.67</v>
      </c>
    </row>
    <row r="52" spans="1:117" ht="38.25" x14ac:dyDescent="0.25">
      <c r="A52" s="4">
        <v>45</v>
      </c>
      <c r="B52" s="12" t="s">
        <v>146</v>
      </c>
      <c r="C52" s="6" t="s">
        <v>147</v>
      </c>
      <c r="D52" s="6" t="s">
        <v>623</v>
      </c>
      <c r="E52" s="13"/>
      <c r="F52" s="13"/>
      <c r="G52" s="13"/>
      <c r="H52" s="13"/>
      <c r="I52" s="14">
        <v>2</v>
      </c>
      <c r="J52" s="14">
        <v>888</v>
      </c>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4">
        <v>10</v>
      </c>
      <c r="BJ52" s="15">
        <v>4440</v>
      </c>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4">
        <v>3</v>
      </c>
      <c r="DH52" s="15">
        <v>1332</v>
      </c>
      <c r="DI52" s="13"/>
      <c r="DJ52" s="13"/>
      <c r="DK52" s="14">
        <v>15</v>
      </c>
      <c r="DL52" s="15">
        <v>6660</v>
      </c>
      <c r="DM52" s="5">
        <f t="shared" si="0"/>
        <v>5550</v>
      </c>
    </row>
    <row r="53" spans="1:117" ht="76.5" x14ac:dyDescent="0.25">
      <c r="A53" s="4">
        <v>46</v>
      </c>
      <c r="B53" s="12" t="s">
        <v>148</v>
      </c>
      <c r="C53" s="6" t="s">
        <v>149</v>
      </c>
      <c r="D53" s="6" t="s">
        <v>623</v>
      </c>
      <c r="E53" s="13"/>
      <c r="F53" s="13"/>
      <c r="G53" s="13"/>
      <c r="H53" s="13"/>
      <c r="I53" s="14">
        <v>2</v>
      </c>
      <c r="J53" s="15">
        <v>4596</v>
      </c>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4">
        <v>1</v>
      </c>
      <c r="AX53" s="15">
        <v>2298</v>
      </c>
      <c r="AY53" s="13"/>
      <c r="AZ53" s="13"/>
      <c r="BA53" s="13"/>
      <c r="BB53" s="13"/>
      <c r="BC53" s="13"/>
      <c r="BD53" s="13"/>
      <c r="BE53" s="13"/>
      <c r="BF53" s="13"/>
      <c r="BG53" s="13"/>
      <c r="BH53" s="13"/>
      <c r="BI53" s="14">
        <v>10</v>
      </c>
      <c r="BJ53" s="15">
        <v>22980</v>
      </c>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4">
        <v>1</v>
      </c>
      <c r="DH53" s="15">
        <v>2298</v>
      </c>
      <c r="DI53" s="13"/>
      <c r="DJ53" s="13"/>
      <c r="DK53" s="14">
        <v>14</v>
      </c>
      <c r="DL53" s="15">
        <v>32172</v>
      </c>
      <c r="DM53" s="5">
        <f t="shared" si="0"/>
        <v>26810</v>
      </c>
    </row>
    <row r="54" spans="1:117" ht="38.25" x14ac:dyDescent="0.25">
      <c r="A54" s="4">
        <v>47</v>
      </c>
      <c r="B54" s="12" t="s">
        <v>150</v>
      </c>
      <c r="C54" s="6" t="s">
        <v>151</v>
      </c>
      <c r="D54" s="6" t="s">
        <v>623</v>
      </c>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4">
        <v>8</v>
      </c>
      <c r="BJ54" s="15">
        <v>18444.29</v>
      </c>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4">
        <v>1</v>
      </c>
      <c r="DH54" s="15">
        <v>2305.54</v>
      </c>
      <c r="DI54" s="13"/>
      <c r="DJ54" s="13"/>
      <c r="DK54" s="14">
        <v>9</v>
      </c>
      <c r="DL54" s="15">
        <v>20749.82</v>
      </c>
      <c r="DM54" s="5">
        <f t="shared" si="0"/>
        <v>17291.52</v>
      </c>
    </row>
    <row r="55" spans="1:117" ht="38.25" x14ac:dyDescent="0.25">
      <c r="A55" s="4">
        <v>48</v>
      </c>
      <c r="B55" s="12" t="s">
        <v>152</v>
      </c>
      <c r="C55" s="6" t="s">
        <v>153</v>
      </c>
      <c r="D55" s="6" t="s">
        <v>623</v>
      </c>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4">
        <v>8</v>
      </c>
      <c r="BJ55" s="15">
        <v>18444.29</v>
      </c>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4">
        <v>8</v>
      </c>
      <c r="DL55" s="15">
        <v>18444.29</v>
      </c>
      <c r="DM55" s="5">
        <f t="shared" si="0"/>
        <v>15370.24</v>
      </c>
    </row>
    <row r="56" spans="1:117" ht="25.5" x14ac:dyDescent="0.25">
      <c r="A56" s="4">
        <v>49</v>
      </c>
      <c r="B56" s="12" t="s">
        <v>154</v>
      </c>
      <c r="C56" s="6" t="s">
        <v>155</v>
      </c>
      <c r="D56" s="6" t="s">
        <v>623</v>
      </c>
      <c r="E56" s="13"/>
      <c r="F56" s="13"/>
      <c r="G56" s="13"/>
      <c r="H56" s="13"/>
      <c r="I56" s="14">
        <v>20</v>
      </c>
      <c r="J56" s="15">
        <v>1633.44</v>
      </c>
      <c r="K56" s="14">
        <v>10</v>
      </c>
      <c r="L56" s="14">
        <v>816.72</v>
      </c>
      <c r="M56" s="13"/>
      <c r="N56" s="13"/>
      <c r="O56" s="13"/>
      <c r="P56" s="13"/>
      <c r="Q56" s="14">
        <v>20</v>
      </c>
      <c r="R56" s="15">
        <v>1633.44</v>
      </c>
      <c r="S56" s="13"/>
      <c r="T56" s="13"/>
      <c r="U56" s="13"/>
      <c r="V56" s="13"/>
      <c r="W56" s="13"/>
      <c r="X56" s="13"/>
      <c r="Y56" s="13"/>
      <c r="Z56" s="13"/>
      <c r="AA56" s="13"/>
      <c r="AB56" s="13"/>
      <c r="AC56" s="13"/>
      <c r="AD56" s="13"/>
      <c r="AE56" s="13"/>
      <c r="AF56" s="13"/>
      <c r="AG56" s="13"/>
      <c r="AH56" s="13"/>
      <c r="AI56" s="14">
        <v>30</v>
      </c>
      <c r="AJ56" s="15">
        <v>2450.16</v>
      </c>
      <c r="AK56" s="13"/>
      <c r="AL56" s="13"/>
      <c r="AM56" s="13"/>
      <c r="AN56" s="13"/>
      <c r="AO56" s="13"/>
      <c r="AP56" s="13"/>
      <c r="AQ56" s="14">
        <v>40</v>
      </c>
      <c r="AR56" s="15">
        <v>3266.88</v>
      </c>
      <c r="AS56" s="13"/>
      <c r="AT56" s="13"/>
      <c r="AU56" s="14">
        <v>20</v>
      </c>
      <c r="AV56" s="15">
        <v>1633.44</v>
      </c>
      <c r="AW56" s="14">
        <v>24</v>
      </c>
      <c r="AX56" s="15">
        <v>1960.13</v>
      </c>
      <c r="AY56" s="13"/>
      <c r="AZ56" s="13"/>
      <c r="BA56" s="13"/>
      <c r="BB56" s="13"/>
      <c r="BC56" s="13"/>
      <c r="BD56" s="13"/>
      <c r="BE56" s="13"/>
      <c r="BF56" s="13"/>
      <c r="BG56" s="13"/>
      <c r="BH56" s="13"/>
      <c r="BI56" s="13"/>
      <c r="BJ56" s="13"/>
      <c r="BK56" s="13"/>
      <c r="BL56" s="13"/>
      <c r="BM56" s="14">
        <v>30</v>
      </c>
      <c r="BN56" s="15">
        <v>2450.16</v>
      </c>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4">
        <v>10</v>
      </c>
      <c r="DF56" s="14">
        <v>816.72</v>
      </c>
      <c r="DG56" s="14">
        <v>2</v>
      </c>
      <c r="DH56" s="14">
        <v>163.34</v>
      </c>
      <c r="DI56" s="13"/>
      <c r="DJ56" s="13"/>
      <c r="DK56" s="14">
        <v>206</v>
      </c>
      <c r="DL56" s="15">
        <v>16824.43</v>
      </c>
      <c r="DM56" s="5">
        <f t="shared" si="0"/>
        <v>14020.36</v>
      </c>
    </row>
    <row r="57" spans="1:117" ht="38.25" x14ac:dyDescent="0.25">
      <c r="A57" s="4">
        <v>50</v>
      </c>
      <c r="B57" s="12" t="s">
        <v>156</v>
      </c>
      <c r="C57" s="6" t="s">
        <v>157</v>
      </c>
      <c r="D57" s="6" t="s">
        <v>623</v>
      </c>
      <c r="E57" s="13"/>
      <c r="F57" s="13"/>
      <c r="G57" s="13"/>
      <c r="H57" s="13"/>
      <c r="I57" s="14">
        <v>10</v>
      </c>
      <c r="J57" s="14">
        <v>571.20000000000005</v>
      </c>
      <c r="K57" s="13"/>
      <c r="L57" s="13"/>
      <c r="M57" s="13"/>
      <c r="N57" s="13"/>
      <c r="O57" s="13"/>
      <c r="P57" s="13"/>
      <c r="Q57" s="14">
        <v>45</v>
      </c>
      <c r="R57" s="15">
        <v>2570.4</v>
      </c>
      <c r="S57" s="13"/>
      <c r="T57" s="13"/>
      <c r="U57" s="13"/>
      <c r="V57" s="13"/>
      <c r="W57" s="13"/>
      <c r="X57" s="13"/>
      <c r="Y57" s="13"/>
      <c r="Z57" s="13"/>
      <c r="AA57" s="13"/>
      <c r="AB57" s="13"/>
      <c r="AC57" s="13"/>
      <c r="AD57" s="13"/>
      <c r="AE57" s="13"/>
      <c r="AF57" s="13"/>
      <c r="AG57" s="13"/>
      <c r="AH57" s="13"/>
      <c r="AI57" s="14">
        <v>10</v>
      </c>
      <c r="AJ57" s="14">
        <v>571.20000000000005</v>
      </c>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4">
        <v>15</v>
      </c>
      <c r="BJ57" s="14">
        <v>856.8</v>
      </c>
      <c r="BK57" s="13"/>
      <c r="BL57" s="13"/>
      <c r="BM57" s="14">
        <v>10</v>
      </c>
      <c r="BN57" s="14">
        <v>571.20000000000005</v>
      </c>
      <c r="BO57" s="13"/>
      <c r="BP57" s="13"/>
      <c r="BQ57" s="13"/>
      <c r="BR57" s="13"/>
      <c r="BS57" s="13"/>
      <c r="BT57" s="13"/>
      <c r="BU57" s="14">
        <v>5</v>
      </c>
      <c r="BV57" s="14">
        <v>285.60000000000002</v>
      </c>
      <c r="BW57" s="13"/>
      <c r="BX57" s="13"/>
      <c r="BY57" s="13"/>
      <c r="BZ57" s="13"/>
      <c r="CA57" s="13"/>
      <c r="CB57" s="13"/>
      <c r="CC57" s="13"/>
      <c r="CD57" s="13"/>
      <c r="CE57" s="13"/>
      <c r="CF57" s="13"/>
      <c r="CG57" s="13"/>
      <c r="CH57" s="13"/>
      <c r="CI57" s="13"/>
      <c r="CJ57" s="13"/>
      <c r="CK57" s="13"/>
      <c r="CL57" s="13"/>
      <c r="CM57" s="14">
        <v>5</v>
      </c>
      <c r="CN57" s="14">
        <v>285.60000000000002</v>
      </c>
      <c r="CO57" s="13"/>
      <c r="CP57" s="13"/>
      <c r="CQ57" s="13"/>
      <c r="CR57" s="13"/>
      <c r="CS57" s="14">
        <v>10</v>
      </c>
      <c r="CT57" s="14">
        <v>571.20000000000005</v>
      </c>
      <c r="CU57" s="13"/>
      <c r="CV57" s="13"/>
      <c r="CW57" s="13"/>
      <c r="CX57" s="13"/>
      <c r="CY57" s="13"/>
      <c r="CZ57" s="13"/>
      <c r="DA57" s="13"/>
      <c r="DB57" s="13"/>
      <c r="DC57" s="13"/>
      <c r="DD57" s="13"/>
      <c r="DE57" s="13"/>
      <c r="DF57" s="13"/>
      <c r="DG57" s="14">
        <v>2</v>
      </c>
      <c r="DH57" s="14">
        <v>114.24</v>
      </c>
      <c r="DI57" s="13"/>
      <c r="DJ57" s="13"/>
      <c r="DK57" s="14">
        <v>112</v>
      </c>
      <c r="DL57" s="15">
        <v>6397.44</v>
      </c>
      <c r="DM57" s="5">
        <f t="shared" si="0"/>
        <v>5331.2</v>
      </c>
    </row>
    <row r="58" spans="1:117" ht="38.25" x14ac:dyDescent="0.25">
      <c r="A58" s="4">
        <v>51</v>
      </c>
      <c r="B58" s="12" t="s">
        <v>158</v>
      </c>
      <c r="C58" s="6" t="s">
        <v>159</v>
      </c>
      <c r="D58" s="6" t="s">
        <v>623</v>
      </c>
      <c r="E58" s="13"/>
      <c r="F58" s="13"/>
      <c r="G58" s="13"/>
      <c r="H58" s="13"/>
      <c r="I58" s="14">
        <v>85</v>
      </c>
      <c r="J58" s="15">
        <v>4855.2</v>
      </c>
      <c r="K58" s="14">
        <v>20</v>
      </c>
      <c r="L58" s="15">
        <v>1142.4000000000001</v>
      </c>
      <c r="M58" s="13"/>
      <c r="N58" s="13"/>
      <c r="O58" s="13"/>
      <c r="P58" s="13"/>
      <c r="Q58" s="14">
        <v>50</v>
      </c>
      <c r="R58" s="15">
        <v>2856</v>
      </c>
      <c r="S58" s="13"/>
      <c r="T58" s="13"/>
      <c r="U58" s="13"/>
      <c r="V58" s="13"/>
      <c r="W58" s="13"/>
      <c r="X58" s="13"/>
      <c r="Y58" s="13"/>
      <c r="Z58" s="13"/>
      <c r="AA58" s="13"/>
      <c r="AB58" s="13"/>
      <c r="AC58" s="13"/>
      <c r="AD58" s="13"/>
      <c r="AE58" s="13"/>
      <c r="AF58" s="13"/>
      <c r="AG58" s="13"/>
      <c r="AH58" s="13"/>
      <c r="AI58" s="14">
        <v>10</v>
      </c>
      <c r="AJ58" s="14">
        <v>571.20000000000005</v>
      </c>
      <c r="AK58" s="13"/>
      <c r="AL58" s="13"/>
      <c r="AM58" s="13"/>
      <c r="AN58" s="13"/>
      <c r="AO58" s="13"/>
      <c r="AP58" s="13"/>
      <c r="AQ58" s="14">
        <v>8</v>
      </c>
      <c r="AR58" s="14">
        <v>456.96</v>
      </c>
      <c r="AS58" s="13"/>
      <c r="AT58" s="13"/>
      <c r="AU58" s="14">
        <v>20</v>
      </c>
      <c r="AV58" s="15">
        <v>1142.4000000000001</v>
      </c>
      <c r="AW58" s="13"/>
      <c r="AX58" s="13"/>
      <c r="AY58" s="13"/>
      <c r="AZ58" s="13"/>
      <c r="BA58" s="13"/>
      <c r="BB58" s="13"/>
      <c r="BC58" s="13"/>
      <c r="BD58" s="13"/>
      <c r="BE58" s="13"/>
      <c r="BF58" s="13"/>
      <c r="BG58" s="13"/>
      <c r="BH58" s="13"/>
      <c r="BI58" s="14">
        <v>15</v>
      </c>
      <c r="BJ58" s="14">
        <v>856.8</v>
      </c>
      <c r="BK58" s="13"/>
      <c r="BL58" s="13"/>
      <c r="BM58" s="14">
        <v>10</v>
      </c>
      <c r="BN58" s="14">
        <v>571.20000000000005</v>
      </c>
      <c r="BO58" s="13"/>
      <c r="BP58" s="13"/>
      <c r="BQ58" s="13"/>
      <c r="BR58" s="13"/>
      <c r="BS58" s="13"/>
      <c r="BT58" s="13"/>
      <c r="BU58" s="14">
        <v>5</v>
      </c>
      <c r="BV58" s="14">
        <v>285.60000000000002</v>
      </c>
      <c r="BW58" s="13"/>
      <c r="BX58" s="13"/>
      <c r="BY58" s="13"/>
      <c r="BZ58" s="13"/>
      <c r="CA58" s="13"/>
      <c r="CB58" s="13"/>
      <c r="CC58" s="13"/>
      <c r="CD58" s="13"/>
      <c r="CE58" s="13"/>
      <c r="CF58" s="13"/>
      <c r="CG58" s="13"/>
      <c r="CH58" s="13"/>
      <c r="CI58" s="13"/>
      <c r="CJ58" s="13"/>
      <c r="CK58" s="13"/>
      <c r="CL58" s="13"/>
      <c r="CM58" s="13"/>
      <c r="CN58" s="13"/>
      <c r="CO58" s="13"/>
      <c r="CP58" s="13"/>
      <c r="CQ58" s="13"/>
      <c r="CR58" s="13"/>
      <c r="CS58" s="14">
        <v>10</v>
      </c>
      <c r="CT58" s="14">
        <v>571.20000000000005</v>
      </c>
      <c r="CU58" s="13"/>
      <c r="CV58" s="13"/>
      <c r="CW58" s="13"/>
      <c r="CX58" s="13"/>
      <c r="CY58" s="13"/>
      <c r="CZ58" s="13"/>
      <c r="DA58" s="13"/>
      <c r="DB58" s="13"/>
      <c r="DC58" s="13"/>
      <c r="DD58" s="13"/>
      <c r="DE58" s="13"/>
      <c r="DF58" s="13"/>
      <c r="DG58" s="14">
        <v>2</v>
      </c>
      <c r="DH58" s="14">
        <v>114.24</v>
      </c>
      <c r="DI58" s="13"/>
      <c r="DJ58" s="13"/>
      <c r="DK58" s="14">
        <v>235</v>
      </c>
      <c r="DL58" s="15">
        <v>13423.2</v>
      </c>
      <c r="DM58" s="5">
        <f t="shared" si="0"/>
        <v>11186</v>
      </c>
    </row>
    <row r="59" spans="1:117" ht="38.25" x14ac:dyDescent="0.25">
      <c r="A59" s="4">
        <v>52</v>
      </c>
      <c r="B59" s="12" t="s">
        <v>160</v>
      </c>
      <c r="C59" s="6" t="s">
        <v>161</v>
      </c>
      <c r="D59" s="6" t="s">
        <v>623</v>
      </c>
      <c r="E59" s="13"/>
      <c r="F59" s="13"/>
      <c r="G59" s="13"/>
      <c r="H59" s="13"/>
      <c r="I59" s="14">
        <v>10</v>
      </c>
      <c r="J59" s="14">
        <v>571.20000000000005</v>
      </c>
      <c r="K59" s="13"/>
      <c r="L59" s="13"/>
      <c r="M59" s="13"/>
      <c r="N59" s="13"/>
      <c r="O59" s="13"/>
      <c r="P59" s="13"/>
      <c r="Q59" s="14">
        <v>10</v>
      </c>
      <c r="R59" s="14">
        <v>571.20000000000005</v>
      </c>
      <c r="S59" s="13"/>
      <c r="T59" s="13"/>
      <c r="U59" s="13"/>
      <c r="V59" s="13"/>
      <c r="W59" s="13"/>
      <c r="X59" s="13"/>
      <c r="Y59" s="13"/>
      <c r="Z59" s="13"/>
      <c r="AA59" s="13"/>
      <c r="AB59" s="13"/>
      <c r="AC59" s="13"/>
      <c r="AD59" s="13"/>
      <c r="AE59" s="13"/>
      <c r="AF59" s="13"/>
      <c r="AG59" s="13"/>
      <c r="AH59" s="13"/>
      <c r="AI59" s="14">
        <v>10</v>
      </c>
      <c r="AJ59" s="14">
        <v>571.20000000000005</v>
      </c>
      <c r="AK59" s="13"/>
      <c r="AL59" s="13"/>
      <c r="AM59" s="13"/>
      <c r="AN59" s="13"/>
      <c r="AO59" s="13"/>
      <c r="AP59" s="13"/>
      <c r="AQ59" s="14">
        <v>8</v>
      </c>
      <c r="AR59" s="14">
        <v>456.96</v>
      </c>
      <c r="AS59" s="13"/>
      <c r="AT59" s="13"/>
      <c r="AU59" s="14">
        <v>20</v>
      </c>
      <c r="AV59" s="15">
        <v>1142.4000000000001</v>
      </c>
      <c r="AW59" s="13"/>
      <c r="AX59" s="13"/>
      <c r="AY59" s="13"/>
      <c r="AZ59" s="13"/>
      <c r="BA59" s="13"/>
      <c r="BB59" s="13"/>
      <c r="BC59" s="13"/>
      <c r="BD59" s="13"/>
      <c r="BE59" s="13"/>
      <c r="BF59" s="13"/>
      <c r="BG59" s="13"/>
      <c r="BH59" s="13"/>
      <c r="BI59" s="14">
        <v>15</v>
      </c>
      <c r="BJ59" s="14">
        <v>856.8</v>
      </c>
      <c r="BK59" s="13"/>
      <c r="BL59" s="13"/>
      <c r="BM59" s="14">
        <v>10</v>
      </c>
      <c r="BN59" s="14">
        <v>571.20000000000005</v>
      </c>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4">
        <v>10</v>
      </c>
      <c r="CT59" s="14">
        <v>571.20000000000005</v>
      </c>
      <c r="CU59" s="13"/>
      <c r="CV59" s="13"/>
      <c r="CW59" s="13"/>
      <c r="CX59" s="13"/>
      <c r="CY59" s="13"/>
      <c r="CZ59" s="13"/>
      <c r="DA59" s="13"/>
      <c r="DB59" s="13"/>
      <c r="DC59" s="13"/>
      <c r="DD59" s="13"/>
      <c r="DE59" s="14">
        <v>10</v>
      </c>
      <c r="DF59" s="14">
        <v>571.20000000000005</v>
      </c>
      <c r="DG59" s="14">
        <v>2</v>
      </c>
      <c r="DH59" s="14">
        <v>114.24</v>
      </c>
      <c r="DI59" s="13"/>
      <c r="DJ59" s="13"/>
      <c r="DK59" s="14">
        <v>105</v>
      </c>
      <c r="DL59" s="15">
        <v>5997.6</v>
      </c>
      <c r="DM59" s="5">
        <f t="shared" si="0"/>
        <v>4998</v>
      </c>
    </row>
    <row r="60" spans="1:117" ht="38.25" x14ac:dyDescent="0.25">
      <c r="A60" s="4">
        <v>53</v>
      </c>
      <c r="B60" s="12" t="s">
        <v>162</v>
      </c>
      <c r="C60" s="6" t="s">
        <v>163</v>
      </c>
      <c r="D60" s="6" t="s">
        <v>623</v>
      </c>
      <c r="E60" s="13"/>
      <c r="F60" s="13"/>
      <c r="G60" s="13"/>
      <c r="H60" s="13"/>
      <c r="I60" s="14">
        <v>10</v>
      </c>
      <c r="J60" s="15">
        <v>2340</v>
      </c>
      <c r="K60" s="13"/>
      <c r="L60" s="13"/>
      <c r="M60" s="13"/>
      <c r="N60" s="13"/>
      <c r="O60" s="14">
        <v>10</v>
      </c>
      <c r="P60" s="15">
        <v>2340</v>
      </c>
      <c r="Q60" s="14">
        <v>30</v>
      </c>
      <c r="R60" s="15">
        <v>7020</v>
      </c>
      <c r="S60" s="13"/>
      <c r="T60" s="13"/>
      <c r="U60" s="13"/>
      <c r="V60" s="13"/>
      <c r="W60" s="13"/>
      <c r="X60" s="13"/>
      <c r="Y60" s="13"/>
      <c r="Z60" s="13"/>
      <c r="AA60" s="13"/>
      <c r="AB60" s="13"/>
      <c r="AC60" s="13"/>
      <c r="AD60" s="13"/>
      <c r="AE60" s="13"/>
      <c r="AF60" s="13"/>
      <c r="AG60" s="13"/>
      <c r="AH60" s="13"/>
      <c r="AI60" s="14">
        <v>15</v>
      </c>
      <c r="AJ60" s="15">
        <v>3510</v>
      </c>
      <c r="AK60" s="13"/>
      <c r="AL60" s="13"/>
      <c r="AM60" s="13"/>
      <c r="AN60" s="13"/>
      <c r="AO60" s="13"/>
      <c r="AP60" s="13"/>
      <c r="AQ60" s="13"/>
      <c r="AR60" s="13"/>
      <c r="AS60" s="13"/>
      <c r="AT60" s="13"/>
      <c r="AU60" s="14">
        <v>20</v>
      </c>
      <c r="AV60" s="15">
        <v>4680</v>
      </c>
      <c r="AW60" s="13"/>
      <c r="AX60" s="13"/>
      <c r="AY60" s="13"/>
      <c r="AZ60" s="13"/>
      <c r="BA60" s="13"/>
      <c r="BB60" s="13"/>
      <c r="BC60" s="13"/>
      <c r="BD60" s="13"/>
      <c r="BE60" s="13"/>
      <c r="BF60" s="13"/>
      <c r="BG60" s="13"/>
      <c r="BH60" s="13"/>
      <c r="BI60" s="14">
        <v>10</v>
      </c>
      <c r="BJ60" s="15">
        <v>2340</v>
      </c>
      <c r="BK60" s="13"/>
      <c r="BL60" s="13"/>
      <c r="BM60" s="14">
        <v>10</v>
      </c>
      <c r="BN60" s="15">
        <v>2340</v>
      </c>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4">
        <v>5</v>
      </c>
      <c r="CN60" s="15">
        <v>1170</v>
      </c>
      <c r="CO60" s="13"/>
      <c r="CP60" s="13"/>
      <c r="CQ60" s="13"/>
      <c r="CR60" s="13"/>
      <c r="CS60" s="14">
        <v>10</v>
      </c>
      <c r="CT60" s="15">
        <v>2340</v>
      </c>
      <c r="CU60" s="13"/>
      <c r="CV60" s="13"/>
      <c r="CW60" s="13"/>
      <c r="CX60" s="13"/>
      <c r="CY60" s="13"/>
      <c r="CZ60" s="13"/>
      <c r="DA60" s="13"/>
      <c r="DB60" s="13"/>
      <c r="DC60" s="13"/>
      <c r="DD60" s="13"/>
      <c r="DE60" s="13"/>
      <c r="DF60" s="13"/>
      <c r="DG60" s="14">
        <v>7</v>
      </c>
      <c r="DH60" s="15">
        <v>1638</v>
      </c>
      <c r="DI60" s="13"/>
      <c r="DJ60" s="13"/>
      <c r="DK60" s="14">
        <v>127</v>
      </c>
      <c r="DL60" s="15">
        <v>29718</v>
      </c>
      <c r="DM60" s="5">
        <f t="shared" si="0"/>
        <v>24765</v>
      </c>
    </row>
    <row r="61" spans="1:117" ht="38.25" x14ac:dyDescent="0.25">
      <c r="A61" s="4">
        <v>54</v>
      </c>
      <c r="B61" s="12" t="s">
        <v>164</v>
      </c>
      <c r="C61" s="6" t="s">
        <v>165</v>
      </c>
      <c r="D61" s="6" t="s">
        <v>623</v>
      </c>
      <c r="E61" s="13"/>
      <c r="F61" s="13"/>
      <c r="G61" s="13"/>
      <c r="H61" s="13"/>
      <c r="I61" s="14">
        <v>10</v>
      </c>
      <c r="J61" s="15">
        <v>3270</v>
      </c>
      <c r="K61" s="13"/>
      <c r="L61" s="13"/>
      <c r="M61" s="13"/>
      <c r="N61" s="13"/>
      <c r="O61" s="14">
        <v>20</v>
      </c>
      <c r="P61" s="15">
        <v>6540</v>
      </c>
      <c r="Q61" s="14">
        <v>20</v>
      </c>
      <c r="R61" s="15">
        <v>6540</v>
      </c>
      <c r="S61" s="13"/>
      <c r="T61" s="13"/>
      <c r="U61" s="13"/>
      <c r="V61" s="13"/>
      <c r="W61" s="13"/>
      <c r="X61" s="13"/>
      <c r="Y61" s="13"/>
      <c r="Z61" s="13"/>
      <c r="AA61" s="13"/>
      <c r="AB61" s="13"/>
      <c r="AC61" s="13"/>
      <c r="AD61" s="13"/>
      <c r="AE61" s="13"/>
      <c r="AF61" s="13"/>
      <c r="AG61" s="13"/>
      <c r="AH61" s="13"/>
      <c r="AI61" s="14">
        <v>15</v>
      </c>
      <c r="AJ61" s="15">
        <v>4905</v>
      </c>
      <c r="AK61" s="13"/>
      <c r="AL61" s="13"/>
      <c r="AM61" s="13"/>
      <c r="AN61" s="13"/>
      <c r="AO61" s="13"/>
      <c r="AP61" s="13"/>
      <c r="AQ61" s="14">
        <v>8</v>
      </c>
      <c r="AR61" s="15">
        <v>2616</v>
      </c>
      <c r="AS61" s="13"/>
      <c r="AT61" s="13"/>
      <c r="AU61" s="14">
        <v>20</v>
      </c>
      <c r="AV61" s="15">
        <v>6540</v>
      </c>
      <c r="AW61" s="14">
        <v>3</v>
      </c>
      <c r="AX61" s="14">
        <v>981</v>
      </c>
      <c r="AY61" s="13"/>
      <c r="AZ61" s="13"/>
      <c r="BA61" s="13"/>
      <c r="BB61" s="13"/>
      <c r="BC61" s="13"/>
      <c r="BD61" s="13"/>
      <c r="BE61" s="13"/>
      <c r="BF61" s="13"/>
      <c r="BG61" s="13"/>
      <c r="BH61" s="13"/>
      <c r="BI61" s="14">
        <v>10</v>
      </c>
      <c r="BJ61" s="15">
        <v>3270</v>
      </c>
      <c r="BK61" s="13"/>
      <c r="BL61" s="13"/>
      <c r="BM61" s="14">
        <v>10</v>
      </c>
      <c r="BN61" s="15">
        <v>3270</v>
      </c>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4">
        <v>10</v>
      </c>
      <c r="CT61" s="15">
        <v>3270</v>
      </c>
      <c r="CU61" s="13"/>
      <c r="CV61" s="13"/>
      <c r="CW61" s="13"/>
      <c r="CX61" s="13"/>
      <c r="CY61" s="13"/>
      <c r="CZ61" s="13"/>
      <c r="DA61" s="13"/>
      <c r="DB61" s="13"/>
      <c r="DC61" s="13"/>
      <c r="DD61" s="13"/>
      <c r="DE61" s="14">
        <v>10</v>
      </c>
      <c r="DF61" s="15">
        <v>3270</v>
      </c>
      <c r="DG61" s="14">
        <v>7</v>
      </c>
      <c r="DH61" s="15">
        <v>2289</v>
      </c>
      <c r="DI61" s="13"/>
      <c r="DJ61" s="13"/>
      <c r="DK61" s="14">
        <v>143</v>
      </c>
      <c r="DL61" s="15">
        <v>46761</v>
      </c>
      <c r="DM61" s="5">
        <f t="shared" si="0"/>
        <v>38967.5</v>
      </c>
    </row>
    <row r="62" spans="1:117" ht="51" x14ac:dyDescent="0.25">
      <c r="A62" s="4">
        <v>55</v>
      </c>
      <c r="B62" s="12" t="s">
        <v>166</v>
      </c>
      <c r="C62" s="6" t="s">
        <v>167</v>
      </c>
      <c r="D62" s="6" t="s">
        <v>623</v>
      </c>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4">
        <v>2</v>
      </c>
      <c r="AJ62" s="15">
        <v>1000.22</v>
      </c>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4">
        <v>20</v>
      </c>
      <c r="BJ62" s="15">
        <v>10002.24</v>
      </c>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4">
        <v>3</v>
      </c>
      <c r="DH62" s="15">
        <v>1500.34</v>
      </c>
      <c r="DI62" s="13"/>
      <c r="DJ62" s="13"/>
      <c r="DK62" s="14">
        <v>25</v>
      </c>
      <c r="DL62" s="15">
        <v>12502.8</v>
      </c>
      <c r="DM62" s="5">
        <f t="shared" si="0"/>
        <v>10419</v>
      </c>
    </row>
    <row r="63" spans="1:117" ht="38.25" x14ac:dyDescent="0.25">
      <c r="A63" s="4">
        <v>56</v>
      </c>
      <c r="B63" s="12" t="s">
        <v>168</v>
      </c>
      <c r="C63" s="6" t="s">
        <v>169</v>
      </c>
      <c r="D63" s="6" t="s">
        <v>623</v>
      </c>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4">
        <v>3</v>
      </c>
      <c r="AJ63" s="14">
        <v>771.66</v>
      </c>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4">
        <v>10</v>
      </c>
      <c r="BN63" s="15">
        <v>2572.1999999999998</v>
      </c>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4">
        <v>5</v>
      </c>
      <c r="CN63" s="15">
        <v>1286.0999999999999</v>
      </c>
      <c r="CO63" s="13"/>
      <c r="CP63" s="13"/>
      <c r="CQ63" s="13"/>
      <c r="CR63" s="13"/>
      <c r="CS63" s="13"/>
      <c r="CT63" s="13"/>
      <c r="CU63" s="13"/>
      <c r="CV63" s="13"/>
      <c r="CW63" s="13"/>
      <c r="CX63" s="13"/>
      <c r="CY63" s="13"/>
      <c r="CZ63" s="13"/>
      <c r="DA63" s="13"/>
      <c r="DB63" s="13"/>
      <c r="DC63" s="13"/>
      <c r="DD63" s="13"/>
      <c r="DE63" s="13"/>
      <c r="DF63" s="13"/>
      <c r="DG63" s="14">
        <v>3</v>
      </c>
      <c r="DH63" s="14">
        <v>771.66</v>
      </c>
      <c r="DI63" s="13"/>
      <c r="DJ63" s="13"/>
      <c r="DK63" s="14">
        <v>21</v>
      </c>
      <c r="DL63" s="15">
        <v>5401.62</v>
      </c>
      <c r="DM63" s="5">
        <f t="shared" si="0"/>
        <v>4501.3500000000004</v>
      </c>
    </row>
    <row r="64" spans="1:117" ht="63.75" x14ac:dyDescent="0.25">
      <c r="A64" s="4">
        <v>57</v>
      </c>
      <c r="B64" s="12" t="s">
        <v>170</v>
      </c>
      <c r="C64" s="6" t="s">
        <v>171</v>
      </c>
      <c r="D64" s="6" t="s">
        <v>623</v>
      </c>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4">
        <v>50</v>
      </c>
      <c r="AN64" s="15">
        <v>1451.4</v>
      </c>
      <c r="AO64" s="13"/>
      <c r="AP64" s="13"/>
      <c r="AQ64" s="14">
        <v>200</v>
      </c>
      <c r="AR64" s="15">
        <v>5805.6</v>
      </c>
      <c r="AS64" s="13"/>
      <c r="AT64" s="13"/>
      <c r="AU64" s="13"/>
      <c r="AV64" s="13"/>
      <c r="AW64" s="13"/>
      <c r="AX64" s="13"/>
      <c r="AY64" s="13"/>
      <c r="AZ64" s="13"/>
      <c r="BA64" s="13"/>
      <c r="BB64" s="13"/>
      <c r="BC64" s="14">
        <v>2</v>
      </c>
      <c r="BD64" s="14">
        <v>58.06</v>
      </c>
      <c r="BE64" s="13"/>
      <c r="BF64" s="13"/>
      <c r="BG64" s="13"/>
      <c r="BH64" s="13"/>
      <c r="BI64" s="14">
        <v>655</v>
      </c>
      <c r="BJ64" s="15">
        <v>19013.34</v>
      </c>
      <c r="BK64" s="13"/>
      <c r="BL64" s="13"/>
      <c r="BM64" s="14">
        <v>10</v>
      </c>
      <c r="BN64" s="14">
        <v>290.27999999999997</v>
      </c>
      <c r="BO64" s="13"/>
      <c r="BP64" s="13"/>
      <c r="BQ64" s="13"/>
      <c r="BR64" s="13"/>
      <c r="BS64" s="13"/>
      <c r="BT64" s="13"/>
      <c r="BU64" s="14">
        <v>2</v>
      </c>
      <c r="BV64" s="14">
        <v>58.06</v>
      </c>
      <c r="BW64" s="13"/>
      <c r="BX64" s="13"/>
      <c r="BY64" s="13"/>
      <c r="BZ64" s="13"/>
      <c r="CA64" s="13"/>
      <c r="CB64" s="13"/>
      <c r="CC64" s="13"/>
      <c r="CD64" s="13"/>
      <c r="CE64" s="13"/>
      <c r="CF64" s="13"/>
      <c r="CG64" s="14">
        <v>4</v>
      </c>
      <c r="CH64" s="14">
        <v>116.11</v>
      </c>
      <c r="CI64" s="13"/>
      <c r="CJ64" s="13"/>
      <c r="CK64" s="14">
        <v>20</v>
      </c>
      <c r="CL64" s="14">
        <v>580.55999999999995</v>
      </c>
      <c r="CM64" s="13"/>
      <c r="CN64" s="13"/>
      <c r="CO64" s="13"/>
      <c r="CP64" s="13"/>
      <c r="CQ64" s="13"/>
      <c r="CR64" s="13"/>
      <c r="CS64" s="13"/>
      <c r="CT64" s="13"/>
      <c r="CU64" s="13"/>
      <c r="CV64" s="13"/>
      <c r="CW64" s="13"/>
      <c r="CX64" s="13"/>
      <c r="CY64" s="13"/>
      <c r="CZ64" s="13"/>
      <c r="DA64" s="13"/>
      <c r="DB64" s="13"/>
      <c r="DC64" s="13"/>
      <c r="DD64" s="13"/>
      <c r="DE64" s="13"/>
      <c r="DF64" s="13"/>
      <c r="DG64" s="13"/>
      <c r="DH64" s="13"/>
      <c r="DI64" s="14">
        <v>10</v>
      </c>
      <c r="DJ64" s="14">
        <v>290.27999999999997</v>
      </c>
      <c r="DK64" s="14">
        <v>953</v>
      </c>
      <c r="DL64" s="15">
        <v>27663.68</v>
      </c>
      <c r="DM64" s="5">
        <f t="shared" si="0"/>
        <v>23053.07</v>
      </c>
    </row>
    <row r="65" spans="1:117" ht="63.75" x14ac:dyDescent="0.25">
      <c r="A65" s="4">
        <v>58</v>
      </c>
      <c r="B65" s="12" t="s">
        <v>172</v>
      </c>
      <c r="C65" s="6" t="s">
        <v>173</v>
      </c>
      <c r="D65" s="6" t="s">
        <v>623</v>
      </c>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4">
        <v>50</v>
      </c>
      <c r="AN65" s="15">
        <v>1451.4</v>
      </c>
      <c r="AO65" s="13"/>
      <c r="AP65" s="13"/>
      <c r="AQ65" s="14">
        <v>100</v>
      </c>
      <c r="AR65" s="15">
        <v>2902.8</v>
      </c>
      <c r="AS65" s="13"/>
      <c r="AT65" s="13"/>
      <c r="AU65" s="13"/>
      <c r="AV65" s="13"/>
      <c r="AW65" s="13"/>
      <c r="AX65" s="13"/>
      <c r="AY65" s="13"/>
      <c r="AZ65" s="13"/>
      <c r="BA65" s="13"/>
      <c r="BB65" s="13"/>
      <c r="BC65" s="13"/>
      <c r="BD65" s="13"/>
      <c r="BE65" s="13"/>
      <c r="BF65" s="13"/>
      <c r="BG65" s="13"/>
      <c r="BH65" s="13"/>
      <c r="BI65" s="14">
        <v>655</v>
      </c>
      <c r="BJ65" s="15">
        <v>19013.34</v>
      </c>
      <c r="BK65" s="14">
        <v>4</v>
      </c>
      <c r="BL65" s="14">
        <v>116.11</v>
      </c>
      <c r="BM65" s="14">
        <v>15</v>
      </c>
      <c r="BN65" s="14">
        <v>435.42</v>
      </c>
      <c r="BO65" s="13"/>
      <c r="BP65" s="13"/>
      <c r="BQ65" s="13"/>
      <c r="BR65" s="13"/>
      <c r="BS65" s="13"/>
      <c r="BT65" s="13"/>
      <c r="BU65" s="14">
        <v>2</v>
      </c>
      <c r="BV65" s="14">
        <v>58.06</v>
      </c>
      <c r="BW65" s="13"/>
      <c r="BX65" s="13"/>
      <c r="BY65" s="13"/>
      <c r="BZ65" s="13"/>
      <c r="CA65" s="13"/>
      <c r="CB65" s="13"/>
      <c r="CC65" s="13"/>
      <c r="CD65" s="13"/>
      <c r="CE65" s="13"/>
      <c r="CF65" s="13"/>
      <c r="CG65" s="13"/>
      <c r="CH65" s="13"/>
      <c r="CI65" s="13"/>
      <c r="CJ65" s="13"/>
      <c r="CK65" s="14">
        <v>20</v>
      </c>
      <c r="CL65" s="14">
        <v>580.55999999999995</v>
      </c>
      <c r="CM65" s="13"/>
      <c r="CN65" s="13"/>
      <c r="CO65" s="13"/>
      <c r="CP65" s="13"/>
      <c r="CQ65" s="13"/>
      <c r="CR65" s="13"/>
      <c r="CS65" s="13"/>
      <c r="CT65" s="13"/>
      <c r="CU65" s="13"/>
      <c r="CV65" s="13"/>
      <c r="CW65" s="13"/>
      <c r="CX65" s="13"/>
      <c r="CY65" s="13"/>
      <c r="CZ65" s="13"/>
      <c r="DA65" s="13"/>
      <c r="DB65" s="13"/>
      <c r="DC65" s="13"/>
      <c r="DD65" s="13"/>
      <c r="DE65" s="13"/>
      <c r="DF65" s="13"/>
      <c r="DG65" s="13"/>
      <c r="DH65" s="13"/>
      <c r="DI65" s="14">
        <v>10</v>
      </c>
      <c r="DJ65" s="14">
        <v>290.27999999999997</v>
      </c>
      <c r="DK65" s="14">
        <v>856</v>
      </c>
      <c r="DL65" s="15">
        <v>24847.97</v>
      </c>
      <c r="DM65" s="5">
        <f t="shared" si="0"/>
        <v>20706.64</v>
      </c>
    </row>
    <row r="66" spans="1:117" ht="63.75" x14ac:dyDescent="0.25">
      <c r="A66" s="4">
        <v>59</v>
      </c>
      <c r="B66" s="12" t="s">
        <v>174</v>
      </c>
      <c r="C66" s="6" t="s">
        <v>175</v>
      </c>
      <c r="D66" s="6" t="s">
        <v>623</v>
      </c>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4">
        <v>10</v>
      </c>
      <c r="BJ66" s="15">
        <v>19923.599999999999</v>
      </c>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4">
        <v>10</v>
      </c>
      <c r="DL66" s="15">
        <v>19923.599999999999</v>
      </c>
      <c r="DM66" s="5">
        <f t="shared" si="0"/>
        <v>16603</v>
      </c>
    </row>
    <row r="67" spans="1:117" ht="76.5" x14ac:dyDescent="0.25">
      <c r="A67" s="4">
        <v>60</v>
      </c>
      <c r="B67" s="12" t="s">
        <v>176</v>
      </c>
      <c r="C67" s="6" t="s">
        <v>177</v>
      </c>
      <c r="D67" s="6" t="s">
        <v>623</v>
      </c>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4">
        <v>5</v>
      </c>
      <c r="BN67" s="14">
        <v>90</v>
      </c>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4">
        <v>1</v>
      </c>
      <c r="CT67" s="14">
        <v>18</v>
      </c>
      <c r="CU67" s="13"/>
      <c r="CV67" s="13"/>
      <c r="CW67" s="13"/>
      <c r="CX67" s="13"/>
      <c r="CY67" s="13"/>
      <c r="CZ67" s="13"/>
      <c r="DA67" s="13"/>
      <c r="DB67" s="13"/>
      <c r="DC67" s="13"/>
      <c r="DD67" s="13"/>
      <c r="DE67" s="13"/>
      <c r="DF67" s="13"/>
      <c r="DG67" s="13"/>
      <c r="DH67" s="13"/>
      <c r="DI67" s="13"/>
      <c r="DJ67" s="13"/>
      <c r="DK67" s="14">
        <v>6</v>
      </c>
      <c r="DL67" s="14">
        <v>108</v>
      </c>
      <c r="DM67" s="5">
        <f t="shared" si="0"/>
        <v>90</v>
      </c>
    </row>
    <row r="68" spans="1:117" ht="63.75" x14ac:dyDescent="0.25">
      <c r="A68" s="4">
        <v>61</v>
      </c>
      <c r="B68" s="12" t="s">
        <v>178</v>
      </c>
      <c r="C68" s="6" t="s">
        <v>179</v>
      </c>
      <c r="D68" s="6" t="s">
        <v>623</v>
      </c>
      <c r="E68" s="13"/>
      <c r="F68" s="13"/>
      <c r="G68" s="13"/>
      <c r="H68" s="13"/>
      <c r="I68" s="13"/>
      <c r="J68" s="13"/>
      <c r="K68" s="13"/>
      <c r="L68" s="13"/>
      <c r="M68" s="13"/>
      <c r="N68" s="13"/>
      <c r="O68" s="13"/>
      <c r="P68" s="13"/>
      <c r="Q68" s="14">
        <v>5</v>
      </c>
      <c r="R68" s="15">
        <v>3450</v>
      </c>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4">
        <v>1</v>
      </c>
      <c r="AX68" s="14">
        <v>690</v>
      </c>
      <c r="AY68" s="13"/>
      <c r="AZ68" s="13"/>
      <c r="BA68" s="13"/>
      <c r="BB68" s="13"/>
      <c r="BC68" s="13"/>
      <c r="BD68" s="13"/>
      <c r="BE68" s="13"/>
      <c r="BF68" s="13"/>
      <c r="BG68" s="13"/>
      <c r="BH68" s="13"/>
      <c r="BI68" s="13"/>
      <c r="BJ68" s="13"/>
      <c r="BK68" s="13"/>
      <c r="BL68" s="13"/>
      <c r="BM68" s="14">
        <v>3</v>
      </c>
      <c r="BN68" s="15">
        <v>2070</v>
      </c>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4">
        <v>1</v>
      </c>
      <c r="CN68" s="14">
        <v>690</v>
      </c>
      <c r="CO68" s="13"/>
      <c r="CP68" s="13"/>
      <c r="CQ68" s="13"/>
      <c r="CR68" s="13"/>
      <c r="CS68" s="13"/>
      <c r="CT68" s="13"/>
      <c r="CU68" s="13"/>
      <c r="CV68" s="13"/>
      <c r="CW68" s="14">
        <v>2</v>
      </c>
      <c r="CX68" s="15">
        <v>1380</v>
      </c>
      <c r="CY68" s="13"/>
      <c r="CZ68" s="13"/>
      <c r="DA68" s="13"/>
      <c r="DB68" s="13"/>
      <c r="DC68" s="13"/>
      <c r="DD68" s="13"/>
      <c r="DE68" s="13"/>
      <c r="DF68" s="13"/>
      <c r="DG68" s="13"/>
      <c r="DH68" s="13"/>
      <c r="DI68" s="13"/>
      <c r="DJ68" s="13"/>
      <c r="DK68" s="14">
        <v>12</v>
      </c>
      <c r="DL68" s="15">
        <v>8280</v>
      </c>
      <c r="DM68" s="5">
        <f t="shared" si="0"/>
        <v>6900</v>
      </c>
    </row>
    <row r="69" spans="1:117" ht="51" x14ac:dyDescent="0.25">
      <c r="A69" s="4">
        <v>62</v>
      </c>
      <c r="B69" s="12" t="s">
        <v>180</v>
      </c>
      <c r="C69" s="6" t="s">
        <v>181</v>
      </c>
      <c r="D69" s="6" t="s">
        <v>623</v>
      </c>
      <c r="E69" s="13"/>
      <c r="F69" s="13"/>
      <c r="G69" s="13"/>
      <c r="H69" s="13"/>
      <c r="I69" s="13"/>
      <c r="J69" s="13"/>
      <c r="K69" s="13"/>
      <c r="L69" s="13"/>
      <c r="M69" s="13"/>
      <c r="N69" s="13"/>
      <c r="O69" s="13"/>
      <c r="P69" s="13"/>
      <c r="Q69" s="14">
        <v>5</v>
      </c>
      <c r="R69" s="15">
        <v>3602.4</v>
      </c>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4">
        <v>2</v>
      </c>
      <c r="AX69" s="15">
        <v>1440.96</v>
      </c>
      <c r="AY69" s="13"/>
      <c r="AZ69" s="13"/>
      <c r="BA69" s="13"/>
      <c r="BB69" s="13"/>
      <c r="BC69" s="13"/>
      <c r="BD69" s="13"/>
      <c r="BE69" s="13"/>
      <c r="BF69" s="13"/>
      <c r="BG69" s="13"/>
      <c r="BH69" s="13"/>
      <c r="BI69" s="13"/>
      <c r="BJ69" s="13"/>
      <c r="BK69" s="13"/>
      <c r="BL69" s="13"/>
      <c r="BM69" s="14">
        <v>3</v>
      </c>
      <c r="BN69" s="15">
        <v>2161.44</v>
      </c>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4">
        <v>1</v>
      </c>
      <c r="CN69" s="14">
        <v>720.48</v>
      </c>
      <c r="CO69" s="13"/>
      <c r="CP69" s="13"/>
      <c r="CQ69" s="13"/>
      <c r="CR69" s="13"/>
      <c r="CS69" s="13"/>
      <c r="CT69" s="13"/>
      <c r="CU69" s="13"/>
      <c r="CV69" s="13"/>
      <c r="CW69" s="13"/>
      <c r="CX69" s="13"/>
      <c r="CY69" s="13"/>
      <c r="CZ69" s="13"/>
      <c r="DA69" s="13"/>
      <c r="DB69" s="13"/>
      <c r="DC69" s="13"/>
      <c r="DD69" s="13"/>
      <c r="DE69" s="13"/>
      <c r="DF69" s="13"/>
      <c r="DG69" s="13"/>
      <c r="DH69" s="13"/>
      <c r="DI69" s="13"/>
      <c r="DJ69" s="13"/>
      <c r="DK69" s="14">
        <v>11</v>
      </c>
      <c r="DL69" s="15">
        <v>7925.28</v>
      </c>
      <c r="DM69" s="5">
        <f t="shared" si="0"/>
        <v>6604.4</v>
      </c>
    </row>
    <row r="70" spans="1:117" ht="51" x14ac:dyDescent="0.25">
      <c r="A70" s="4">
        <v>63</v>
      </c>
      <c r="B70" s="12" t="s">
        <v>182</v>
      </c>
      <c r="C70" s="6" t="s">
        <v>183</v>
      </c>
      <c r="D70" s="6" t="s">
        <v>623</v>
      </c>
      <c r="E70" s="13"/>
      <c r="F70" s="13"/>
      <c r="G70" s="13"/>
      <c r="H70" s="13"/>
      <c r="I70" s="13"/>
      <c r="J70" s="13"/>
      <c r="K70" s="13"/>
      <c r="L70" s="13"/>
      <c r="M70" s="14">
        <v>20</v>
      </c>
      <c r="N70" s="15">
        <v>14280</v>
      </c>
      <c r="O70" s="13"/>
      <c r="P70" s="13"/>
      <c r="Q70" s="14">
        <v>11</v>
      </c>
      <c r="R70" s="15">
        <v>7854</v>
      </c>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4">
        <v>1</v>
      </c>
      <c r="CD70" s="14">
        <v>714</v>
      </c>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4">
        <v>32</v>
      </c>
      <c r="DL70" s="15">
        <v>22848</v>
      </c>
      <c r="DM70" s="5">
        <f t="shared" si="0"/>
        <v>19040</v>
      </c>
    </row>
    <row r="71" spans="1:117" ht="38.25" x14ac:dyDescent="0.25">
      <c r="A71" s="4">
        <v>64</v>
      </c>
      <c r="B71" s="12" t="s">
        <v>184</v>
      </c>
      <c r="C71" s="6" t="s">
        <v>185</v>
      </c>
      <c r="D71" s="6" t="s">
        <v>623</v>
      </c>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4">
        <v>30</v>
      </c>
      <c r="BJ71" s="15">
        <v>1860.12</v>
      </c>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4">
        <v>30</v>
      </c>
      <c r="DL71" s="15">
        <v>1860.12</v>
      </c>
      <c r="DM71" s="5">
        <f t="shared" si="0"/>
        <v>1550.1</v>
      </c>
    </row>
    <row r="72" spans="1:117" ht="38.25" x14ac:dyDescent="0.25">
      <c r="A72" s="4">
        <v>65</v>
      </c>
      <c r="B72" s="12" t="s">
        <v>186</v>
      </c>
      <c r="C72" s="6" t="s">
        <v>187</v>
      </c>
      <c r="D72" s="6" t="s">
        <v>623</v>
      </c>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4">
        <v>30</v>
      </c>
      <c r="BJ72" s="15">
        <v>1860.12</v>
      </c>
      <c r="BK72" s="13"/>
      <c r="BL72" s="13"/>
      <c r="BM72" s="13"/>
      <c r="BN72" s="13"/>
      <c r="BO72" s="13"/>
      <c r="BP72" s="13"/>
      <c r="BQ72" s="13"/>
      <c r="BR72" s="13"/>
      <c r="BS72" s="13"/>
      <c r="BT72" s="13"/>
      <c r="BU72" s="13"/>
      <c r="BV72" s="13"/>
      <c r="BW72" s="14">
        <v>1</v>
      </c>
      <c r="BX72" s="14">
        <v>62</v>
      </c>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4">
        <v>31</v>
      </c>
      <c r="DL72" s="15">
        <v>1922.12</v>
      </c>
      <c r="DM72" s="5">
        <f t="shared" si="0"/>
        <v>1601.77</v>
      </c>
    </row>
    <row r="73" spans="1:117" ht="63.75" x14ac:dyDescent="0.25">
      <c r="A73" s="4">
        <v>66</v>
      </c>
      <c r="B73" s="12" t="s">
        <v>188</v>
      </c>
      <c r="C73" s="6" t="s">
        <v>189</v>
      </c>
      <c r="D73" s="6" t="s">
        <v>623</v>
      </c>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4">
        <v>1</v>
      </c>
      <c r="BN73" s="15">
        <v>7972.94</v>
      </c>
      <c r="BO73" s="13"/>
      <c r="BP73" s="13"/>
      <c r="BQ73" s="13"/>
      <c r="BR73" s="13"/>
      <c r="BS73" s="13"/>
      <c r="BT73" s="13"/>
      <c r="BU73" s="13"/>
      <c r="BV73" s="13"/>
      <c r="BW73" s="14">
        <v>1</v>
      </c>
      <c r="BX73" s="15">
        <v>7972.94</v>
      </c>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4">
        <v>2</v>
      </c>
      <c r="DL73" s="15">
        <v>15945.89</v>
      </c>
      <c r="DM73" s="5">
        <f t="shared" ref="DM73:DM136" si="1">ROUND(DL73/1.2,2)</f>
        <v>13288.24</v>
      </c>
    </row>
    <row r="74" spans="1:117" ht="63.75" x14ac:dyDescent="0.25">
      <c r="A74" s="4">
        <v>67</v>
      </c>
      <c r="B74" s="12" t="s">
        <v>190</v>
      </c>
      <c r="C74" s="6" t="s">
        <v>191</v>
      </c>
      <c r="D74" s="6" t="s">
        <v>623</v>
      </c>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4">
        <v>10</v>
      </c>
      <c r="AN74" s="15">
        <v>41124</v>
      </c>
      <c r="AO74" s="13"/>
      <c r="AP74" s="13"/>
      <c r="AQ74" s="14">
        <v>12</v>
      </c>
      <c r="AR74" s="15">
        <v>49348.800000000003</v>
      </c>
      <c r="AS74" s="13"/>
      <c r="AT74" s="13"/>
      <c r="AU74" s="13"/>
      <c r="AV74" s="13"/>
      <c r="AW74" s="13"/>
      <c r="AX74" s="13"/>
      <c r="AY74" s="13"/>
      <c r="AZ74" s="13"/>
      <c r="BA74" s="13"/>
      <c r="BB74" s="13"/>
      <c r="BC74" s="13"/>
      <c r="BD74" s="13"/>
      <c r="BE74" s="13"/>
      <c r="BF74" s="13"/>
      <c r="BG74" s="13"/>
      <c r="BH74" s="13"/>
      <c r="BI74" s="14">
        <v>16</v>
      </c>
      <c r="BJ74" s="15">
        <v>65798.399999999994</v>
      </c>
      <c r="BK74" s="13"/>
      <c r="BL74" s="13"/>
      <c r="BM74" s="14">
        <v>1</v>
      </c>
      <c r="BN74" s="15">
        <v>4112.3999999999996</v>
      </c>
      <c r="BO74" s="13"/>
      <c r="BP74" s="13"/>
      <c r="BQ74" s="13"/>
      <c r="BR74" s="13"/>
      <c r="BS74" s="13"/>
      <c r="BT74" s="13"/>
      <c r="BU74" s="14">
        <v>1</v>
      </c>
      <c r="BV74" s="15">
        <v>4112.3999999999996</v>
      </c>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4">
        <v>40</v>
      </c>
      <c r="DL74" s="15">
        <v>164496</v>
      </c>
      <c r="DM74" s="5">
        <f t="shared" si="1"/>
        <v>137080</v>
      </c>
    </row>
    <row r="75" spans="1:117" ht="76.5" x14ac:dyDescent="0.25">
      <c r="A75" s="4">
        <v>68</v>
      </c>
      <c r="B75" s="12" t="s">
        <v>192</v>
      </c>
      <c r="C75" s="6" t="s">
        <v>193</v>
      </c>
      <c r="D75" s="6" t="s">
        <v>623</v>
      </c>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4">
        <v>8</v>
      </c>
      <c r="BJ75" s="15">
        <v>16361.28</v>
      </c>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4">
        <v>8</v>
      </c>
      <c r="DL75" s="15">
        <v>16361.28</v>
      </c>
      <c r="DM75" s="5">
        <f t="shared" si="1"/>
        <v>13634.4</v>
      </c>
    </row>
    <row r="76" spans="1:117" ht="63.75" x14ac:dyDescent="0.25">
      <c r="A76" s="4">
        <v>69</v>
      </c>
      <c r="B76" s="12" t="s">
        <v>194</v>
      </c>
      <c r="C76" s="6" t="s">
        <v>195</v>
      </c>
      <c r="D76" s="6" t="s">
        <v>623</v>
      </c>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4">
        <v>2</v>
      </c>
      <c r="AR76" s="15">
        <v>3216.78</v>
      </c>
      <c r="AS76" s="13"/>
      <c r="AT76" s="13"/>
      <c r="AU76" s="13"/>
      <c r="AV76" s="13"/>
      <c r="AW76" s="14">
        <v>40</v>
      </c>
      <c r="AX76" s="15">
        <v>64335.6</v>
      </c>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4">
        <v>42</v>
      </c>
      <c r="DL76" s="15">
        <v>67552.38</v>
      </c>
      <c r="DM76" s="5">
        <f t="shared" si="1"/>
        <v>56293.65</v>
      </c>
    </row>
    <row r="77" spans="1:117" ht="63.75" x14ac:dyDescent="0.25">
      <c r="A77" s="4">
        <v>70</v>
      </c>
      <c r="B77" s="12" t="s">
        <v>196</v>
      </c>
      <c r="C77" s="6" t="s">
        <v>197</v>
      </c>
      <c r="D77" s="6" t="s">
        <v>623</v>
      </c>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4">
        <v>5</v>
      </c>
      <c r="AX77" s="15">
        <v>6546</v>
      </c>
      <c r="AY77" s="13"/>
      <c r="AZ77" s="13"/>
      <c r="BA77" s="13"/>
      <c r="BB77" s="13"/>
      <c r="BC77" s="13"/>
      <c r="BD77" s="13"/>
      <c r="BE77" s="13"/>
      <c r="BF77" s="13"/>
      <c r="BG77" s="13"/>
      <c r="BH77" s="13"/>
      <c r="BI77" s="13"/>
      <c r="BJ77" s="13"/>
      <c r="BK77" s="13"/>
      <c r="BL77" s="13"/>
      <c r="BM77" s="14">
        <v>6</v>
      </c>
      <c r="BN77" s="15">
        <v>7855.2</v>
      </c>
      <c r="BO77" s="13"/>
      <c r="BP77" s="13"/>
      <c r="BQ77" s="13"/>
      <c r="BR77" s="13"/>
      <c r="BS77" s="14">
        <v>1</v>
      </c>
      <c r="BT77" s="15">
        <v>1309.2</v>
      </c>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4">
        <v>12</v>
      </c>
      <c r="DL77" s="15">
        <v>15710.4</v>
      </c>
      <c r="DM77" s="5">
        <f t="shared" si="1"/>
        <v>13092</v>
      </c>
    </row>
    <row r="78" spans="1:117" ht="229.5" x14ac:dyDescent="0.25">
      <c r="A78" s="4">
        <v>71</v>
      </c>
      <c r="B78" s="12" t="s">
        <v>198</v>
      </c>
      <c r="C78" s="6" t="s">
        <v>199</v>
      </c>
      <c r="D78" s="6" t="s">
        <v>623</v>
      </c>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4">
        <v>2</v>
      </c>
      <c r="AL78" s="15">
        <v>3510</v>
      </c>
      <c r="AM78" s="13"/>
      <c r="AN78" s="13"/>
      <c r="AO78" s="13"/>
      <c r="AP78" s="13"/>
      <c r="AQ78" s="13"/>
      <c r="AR78" s="13"/>
      <c r="AS78" s="13"/>
      <c r="AT78" s="13"/>
      <c r="AU78" s="13"/>
      <c r="AV78" s="13"/>
      <c r="AW78" s="14">
        <v>38</v>
      </c>
      <c r="AX78" s="15">
        <v>66690</v>
      </c>
      <c r="AY78" s="13"/>
      <c r="AZ78" s="13"/>
      <c r="BA78" s="14">
        <v>8</v>
      </c>
      <c r="BB78" s="15">
        <v>14040</v>
      </c>
      <c r="BC78" s="13"/>
      <c r="BD78" s="13"/>
      <c r="BE78" s="13"/>
      <c r="BF78" s="13"/>
      <c r="BG78" s="13"/>
      <c r="BH78" s="13"/>
      <c r="BI78" s="14">
        <v>24</v>
      </c>
      <c r="BJ78" s="15">
        <v>42120</v>
      </c>
      <c r="BK78" s="13"/>
      <c r="BL78" s="13"/>
      <c r="BM78" s="13"/>
      <c r="BN78" s="13"/>
      <c r="BO78" s="13"/>
      <c r="BP78" s="13"/>
      <c r="BQ78" s="13"/>
      <c r="BR78" s="13"/>
      <c r="BS78" s="13"/>
      <c r="BT78" s="13"/>
      <c r="BU78" s="13"/>
      <c r="BV78" s="13"/>
      <c r="BW78" s="13"/>
      <c r="BX78" s="13"/>
      <c r="BY78" s="13"/>
      <c r="BZ78" s="13"/>
      <c r="CA78" s="14">
        <v>5</v>
      </c>
      <c r="CB78" s="15">
        <v>8775</v>
      </c>
      <c r="CC78" s="13"/>
      <c r="CD78" s="13"/>
      <c r="CE78" s="13"/>
      <c r="CF78" s="13"/>
      <c r="CG78" s="13"/>
      <c r="CH78" s="13"/>
      <c r="CI78" s="13"/>
      <c r="CJ78" s="13"/>
      <c r="CK78" s="13"/>
      <c r="CL78" s="13"/>
      <c r="CM78" s="13"/>
      <c r="CN78" s="13"/>
      <c r="CO78" s="14">
        <v>2</v>
      </c>
      <c r="CP78" s="15">
        <v>3510</v>
      </c>
      <c r="CQ78" s="13"/>
      <c r="CR78" s="13"/>
      <c r="CS78" s="13"/>
      <c r="CT78" s="13"/>
      <c r="CU78" s="14">
        <v>2</v>
      </c>
      <c r="CV78" s="15">
        <v>3510</v>
      </c>
      <c r="CW78" s="13"/>
      <c r="CX78" s="13"/>
      <c r="CY78" s="13"/>
      <c r="CZ78" s="13"/>
      <c r="DA78" s="14">
        <v>27</v>
      </c>
      <c r="DB78" s="15">
        <v>47385</v>
      </c>
      <c r="DC78" s="13"/>
      <c r="DD78" s="13"/>
      <c r="DE78" s="14">
        <v>4</v>
      </c>
      <c r="DF78" s="15">
        <v>7020</v>
      </c>
      <c r="DG78" s="13"/>
      <c r="DH78" s="13"/>
      <c r="DI78" s="13"/>
      <c r="DJ78" s="13"/>
      <c r="DK78" s="14">
        <v>112</v>
      </c>
      <c r="DL78" s="15">
        <v>196560</v>
      </c>
      <c r="DM78" s="5">
        <f t="shared" si="1"/>
        <v>163800</v>
      </c>
    </row>
    <row r="79" spans="1:117" ht="89.25" x14ac:dyDescent="0.25">
      <c r="A79" s="4">
        <v>72</v>
      </c>
      <c r="B79" s="12" t="s">
        <v>200</v>
      </c>
      <c r="C79" s="6" t="s">
        <v>201</v>
      </c>
      <c r="D79" s="6" t="s">
        <v>623</v>
      </c>
      <c r="E79" s="13"/>
      <c r="F79" s="13"/>
      <c r="G79" s="13"/>
      <c r="H79" s="13"/>
      <c r="I79" s="13"/>
      <c r="J79" s="13"/>
      <c r="K79" s="14">
        <v>2</v>
      </c>
      <c r="L79" s="15">
        <v>1500</v>
      </c>
      <c r="M79" s="14">
        <v>4</v>
      </c>
      <c r="N79" s="15">
        <v>3000</v>
      </c>
      <c r="O79" s="14">
        <v>4</v>
      </c>
      <c r="P79" s="15">
        <v>3000</v>
      </c>
      <c r="Q79" s="13"/>
      <c r="R79" s="13"/>
      <c r="S79" s="13"/>
      <c r="T79" s="13"/>
      <c r="U79" s="13"/>
      <c r="V79" s="13"/>
      <c r="W79" s="13"/>
      <c r="X79" s="13"/>
      <c r="Y79" s="13"/>
      <c r="Z79" s="13"/>
      <c r="AA79" s="13"/>
      <c r="AB79" s="13"/>
      <c r="AC79" s="13"/>
      <c r="AD79" s="13"/>
      <c r="AE79" s="13"/>
      <c r="AF79" s="13"/>
      <c r="AG79" s="13"/>
      <c r="AH79" s="13"/>
      <c r="AI79" s="14">
        <v>1</v>
      </c>
      <c r="AJ79" s="14">
        <v>750</v>
      </c>
      <c r="AK79" s="13"/>
      <c r="AL79" s="13"/>
      <c r="AM79" s="13"/>
      <c r="AN79" s="13"/>
      <c r="AO79" s="13"/>
      <c r="AP79" s="13"/>
      <c r="AQ79" s="14">
        <v>4</v>
      </c>
      <c r="AR79" s="15">
        <v>3000</v>
      </c>
      <c r="AS79" s="13"/>
      <c r="AT79" s="13"/>
      <c r="AU79" s="13"/>
      <c r="AV79" s="13"/>
      <c r="AW79" s="14">
        <v>6</v>
      </c>
      <c r="AX79" s="15">
        <v>4500</v>
      </c>
      <c r="AY79" s="13"/>
      <c r="AZ79" s="13"/>
      <c r="BA79" s="13"/>
      <c r="BB79" s="13"/>
      <c r="BC79" s="13"/>
      <c r="BD79" s="13"/>
      <c r="BE79" s="13"/>
      <c r="BF79" s="13"/>
      <c r="BG79" s="13"/>
      <c r="BH79" s="13"/>
      <c r="BI79" s="14">
        <v>5</v>
      </c>
      <c r="BJ79" s="15">
        <v>3750</v>
      </c>
      <c r="BK79" s="13"/>
      <c r="BL79" s="13"/>
      <c r="BM79" s="14">
        <v>3</v>
      </c>
      <c r="BN79" s="15">
        <v>2250</v>
      </c>
      <c r="BO79" s="13"/>
      <c r="BP79" s="13"/>
      <c r="BQ79" s="13"/>
      <c r="BR79" s="13"/>
      <c r="BS79" s="13"/>
      <c r="BT79" s="13"/>
      <c r="BU79" s="14">
        <v>2</v>
      </c>
      <c r="BV79" s="15">
        <v>1500</v>
      </c>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4">
        <v>8</v>
      </c>
      <c r="DB79" s="15">
        <v>6000</v>
      </c>
      <c r="DC79" s="14">
        <v>4</v>
      </c>
      <c r="DD79" s="15">
        <v>3000</v>
      </c>
      <c r="DE79" s="14">
        <v>5</v>
      </c>
      <c r="DF79" s="15">
        <v>3750</v>
      </c>
      <c r="DG79" s="13"/>
      <c r="DH79" s="13"/>
      <c r="DI79" s="14">
        <v>3</v>
      </c>
      <c r="DJ79" s="15">
        <v>2250</v>
      </c>
      <c r="DK79" s="14">
        <v>51</v>
      </c>
      <c r="DL79" s="15">
        <v>38250</v>
      </c>
      <c r="DM79" s="5">
        <f t="shared" si="1"/>
        <v>31875</v>
      </c>
    </row>
    <row r="80" spans="1:117" ht="63.75" x14ac:dyDescent="0.25">
      <c r="A80" s="4">
        <v>73</v>
      </c>
      <c r="B80" s="12" t="s">
        <v>202</v>
      </c>
      <c r="C80" s="6" t="s">
        <v>203</v>
      </c>
      <c r="D80" s="6" t="s">
        <v>623</v>
      </c>
      <c r="E80" s="13"/>
      <c r="F80" s="13"/>
      <c r="G80" s="13"/>
      <c r="H80" s="13"/>
      <c r="I80" s="13"/>
      <c r="J80" s="13"/>
      <c r="K80" s="13"/>
      <c r="L80" s="13"/>
      <c r="M80" s="13"/>
      <c r="N80" s="13"/>
      <c r="O80" s="13"/>
      <c r="P80" s="13"/>
      <c r="Q80" s="13"/>
      <c r="R80" s="13"/>
      <c r="S80" s="14">
        <v>2</v>
      </c>
      <c r="T80" s="14">
        <v>387.46</v>
      </c>
      <c r="U80" s="13"/>
      <c r="V80" s="13"/>
      <c r="W80" s="13"/>
      <c r="X80" s="13"/>
      <c r="Y80" s="13"/>
      <c r="Z80" s="13"/>
      <c r="AA80" s="13"/>
      <c r="AB80" s="13"/>
      <c r="AC80" s="13"/>
      <c r="AD80" s="13"/>
      <c r="AE80" s="13"/>
      <c r="AF80" s="13"/>
      <c r="AG80" s="13"/>
      <c r="AH80" s="13"/>
      <c r="AI80" s="14">
        <v>20</v>
      </c>
      <c r="AJ80" s="15">
        <v>3874.56</v>
      </c>
      <c r="AK80" s="13"/>
      <c r="AL80" s="13"/>
      <c r="AM80" s="13"/>
      <c r="AN80" s="13"/>
      <c r="AO80" s="13"/>
      <c r="AP80" s="13"/>
      <c r="AQ80" s="14">
        <v>2</v>
      </c>
      <c r="AR80" s="14">
        <v>387.46</v>
      </c>
      <c r="AS80" s="13"/>
      <c r="AT80" s="13"/>
      <c r="AU80" s="13"/>
      <c r="AV80" s="13"/>
      <c r="AW80" s="13"/>
      <c r="AX80" s="13"/>
      <c r="AY80" s="13"/>
      <c r="AZ80" s="13"/>
      <c r="BA80" s="13"/>
      <c r="BB80" s="13"/>
      <c r="BC80" s="13"/>
      <c r="BD80" s="13"/>
      <c r="BE80" s="13"/>
      <c r="BF80" s="13"/>
      <c r="BG80" s="13"/>
      <c r="BH80" s="13"/>
      <c r="BI80" s="14">
        <v>4</v>
      </c>
      <c r="BJ80" s="14">
        <v>774.91</v>
      </c>
      <c r="BK80" s="13"/>
      <c r="BL80" s="13"/>
      <c r="BM80" s="13"/>
      <c r="BN80" s="13"/>
      <c r="BO80" s="13"/>
      <c r="BP80" s="13"/>
      <c r="BQ80" s="13"/>
      <c r="BR80" s="13"/>
      <c r="BS80" s="13"/>
      <c r="BT80" s="13"/>
      <c r="BU80" s="13"/>
      <c r="BV80" s="13"/>
      <c r="BW80" s="14">
        <v>2</v>
      </c>
      <c r="BX80" s="14">
        <v>387.46</v>
      </c>
      <c r="BY80" s="13"/>
      <c r="BZ80" s="13"/>
      <c r="CA80" s="14">
        <v>4</v>
      </c>
      <c r="CB80" s="14">
        <v>774.91</v>
      </c>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4">
        <v>2</v>
      </c>
      <c r="DB80" s="14">
        <v>387.46</v>
      </c>
      <c r="DC80" s="13"/>
      <c r="DD80" s="13"/>
      <c r="DE80" s="13"/>
      <c r="DF80" s="13"/>
      <c r="DG80" s="13"/>
      <c r="DH80" s="13"/>
      <c r="DI80" s="13"/>
      <c r="DJ80" s="13"/>
      <c r="DK80" s="14">
        <v>36</v>
      </c>
      <c r="DL80" s="15">
        <v>6974.21</v>
      </c>
      <c r="DM80" s="5">
        <f t="shared" si="1"/>
        <v>5811.84</v>
      </c>
    </row>
    <row r="81" spans="1:117" ht="63.75" x14ac:dyDescent="0.25">
      <c r="A81" s="4">
        <v>74</v>
      </c>
      <c r="B81" s="12" t="s">
        <v>204</v>
      </c>
      <c r="C81" s="6" t="s">
        <v>205</v>
      </c>
      <c r="D81" s="6" t="s">
        <v>623</v>
      </c>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4">
        <v>1</v>
      </c>
      <c r="BX81" s="14">
        <v>350.02</v>
      </c>
      <c r="BY81" s="13"/>
      <c r="BZ81" s="13"/>
      <c r="CA81" s="13"/>
      <c r="CB81" s="13"/>
      <c r="CC81" s="13"/>
      <c r="CD81" s="13"/>
      <c r="CE81" s="13"/>
      <c r="CF81" s="13"/>
      <c r="CG81" s="13"/>
      <c r="CH81" s="13"/>
      <c r="CI81" s="13"/>
      <c r="CJ81" s="13"/>
      <c r="CK81" s="13"/>
      <c r="CL81" s="13"/>
      <c r="CM81" s="13"/>
      <c r="CN81" s="13"/>
      <c r="CO81" s="14">
        <v>4</v>
      </c>
      <c r="CP81" s="15">
        <v>1400.06</v>
      </c>
      <c r="CQ81" s="13"/>
      <c r="CR81" s="13"/>
      <c r="CS81" s="13"/>
      <c r="CT81" s="13"/>
      <c r="CU81" s="13"/>
      <c r="CV81" s="13"/>
      <c r="CW81" s="13"/>
      <c r="CX81" s="13"/>
      <c r="CY81" s="13"/>
      <c r="CZ81" s="13"/>
      <c r="DA81" s="14">
        <v>4</v>
      </c>
      <c r="DB81" s="15">
        <v>1400.06</v>
      </c>
      <c r="DC81" s="13"/>
      <c r="DD81" s="13"/>
      <c r="DE81" s="13"/>
      <c r="DF81" s="13"/>
      <c r="DG81" s="13"/>
      <c r="DH81" s="13"/>
      <c r="DI81" s="13"/>
      <c r="DJ81" s="13"/>
      <c r="DK81" s="14">
        <v>9</v>
      </c>
      <c r="DL81" s="15">
        <v>3150.14</v>
      </c>
      <c r="DM81" s="5">
        <f t="shared" si="1"/>
        <v>2625.12</v>
      </c>
    </row>
    <row r="82" spans="1:117" ht="63.75" x14ac:dyDescent="0.25">
      <c r="A82" s="4">
        <v>75</v>
      </c>
      <c r="B82" s="12" t="s">
        <v>206</v>
      </c>
      <c r="C82" s="6" t="s">
        <v>207</v>
      </c>
      <c r="D82" s="6" t="s">
        <v>623</v>
      </c>
      <c r="E82" s="13"/>
      <c r="F82" s="13"/>
      <c r="G82" s="13"/>
      <c r="H82" s="13"/>
      <c r="I82" s="13"/>
      <c r="J82" s="13"/>
      <c r="K82" s="14">
        <v>15</v>
      </c>
      <c r="L82" s="15">
        <v>2905.92</v>
      </c>
      <c r="M82" s="13"/>
      <c r="N82" s="13"/>
      <c r="O82" s="13"/>
      <c r="P82" s="13"/>
      <c r="Q82" s="14">
        <v>30</v>
      </c>
      <c r="R82" s="15">
        <v>5811.84</v>
      </c>
      <c r="S82" s="14">
        <v>2</v>
      </c>
      <c r="T82" s="14">
        <v>387.46</v>
      </c>
      <c r="U82" s="13"/>
      <c r="V82" s="13"/>
      <c r="W82" s="13"/>
      <c r="X82" s="13"/>
      <c r="Y82" s="13"/>
      <c r="Z82" s="13"/>
      <c r="AA82" s="13"/>
      <c r="AB82" s="13"/>
      <c r="AC82" s="13"/>
      <c r="AD82" s="13"/>
      <c r="AE82" s="13"/>
      <c r="AF82" s="13"/>
      <c r="AG82" s="13"/>
      <c r="AH82" s="13"/>
      <c r="AI82" s="14">
        <v>10</v>
      </c>
      <c r="AJ82" s="15">
        <v>1937.28</v>
      </c>
      <c r="AK82" s="13"/>
      <c r="AL82" s="13"/>
      <c r="AM82" s="13"/>
      <c r="AN82" s="13"/>
      <c r="AO82" s="13"/>
      <c r="AP82" s="13"/>
      <c r="AQ82" s="13"/>
      <c r="AR82" s="13"/>
      <c r="AS82" s="13"/>
      <c r="AT82" s="13"/>
      <c r="AU82" s="13"/>
      <c r="AV82" s="13"/>
      <c r="AW82" s="14">
        <v>10</v>
      </c>
      <c r="AX82" s="15">
        <v>1937.28</v>
      </c>
      <c r="AY82" s="13"/>
      <c r="AZ82" s="13"/>
      <c r="BA82" s="13"/>
      <c r="BB82" s="13"/>
      <c r="BC82" s="13"/>
      <c r="BD82" s="13"/>
      <c r="BE82" s="13"/>
      <c r="BF82" s="13"/>
      <c r="BG82" s="13"/>
      <c r="BH82" s="13"/>
      <c r="BI82" s="14">
        <v>4</v>
      </c>
      <c r="BJ82" s="14">
        <v>774.91</v>
      </c>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4">
        <v>23</v>
      </c>
      <c r="CN82" s="15">
        <v>4455.74</v>
      </c>
      <c r="CO82" s="13"/>
      <c r="CP82" s="13"/>
      <c r="CQ82" s="13"/>
      <c r="CR82" s="13"/>
      <c r="CS82" s="13"/>
      <c r="CT82" s="13"/>
      <c r="CU82" s="13"/>
      <c r="CV82" s="13"/>
      <c r="CW82" s="14">
        <v>50</v>
      </c>
      <c r="CX82" s="15">
        <v>9686.4</v>
      </c>
      <c r="CY82" s="13"/>
      <c r="CZ82" s="13"/>
      <c r="DA82" s="14">
        <v>16</v>
      </c>
      <c r="DB82" s="15">
        <v>3099.65</v>
      </c>
      <c r="DC82" s="13"/>
      <c r="DD82" s="13"/>
      <c r="DE82" s="13"/>
      <c r="DF82" s="13"/>
      <c r="DG82" s="13"/>
      <c r="DH82" s="13"/>
      <c r="DI82" s="13"/>
      <c r="DJ82" s="13"/>
      <c r="DK82" s="14">
        <v>160</v>
      </c>
      <c r="DL82" s="15">
        <v>30996.48</v>
      </c>
      <c r="DM82" s="5">
        <f t="shared" si="1"/>
        <v>25830.400000000001</v>
      </c>
    </row>
    <row r="83" spans="1:117" ht="63.75" x14ac:dyDescent="0.25">
      <c r="A83" s="4">
        <v>76</v>
      </c>
      <c r="B83" s="12" t="s">
        <v>208</v>
      </c>
      <c r="C83" s="6" t="s">
        <v>209</v>
      </c>
      <c r="D83" s="6" t="s">
        <v>623</v>
      </c>
      <c r="E83" s="13"/>
      <c r="F83" s="13"/>
      <c r="G83" s="13"/>
      <c r="H83" s="13"/>
      <c r="I83" s="13"/>
      <c r="J83" s="13"/>
      <c r="K83" s="14">
        <v>12</v>
      </c>
      <c r="L83" s="15">
        <v>2324.7399999999998</v>
      </c>
      <c r="M83" s="13"/>
      <c r="N83" s="13"/>
      <c r="O83" s="13"/>
      <c r="P83" s="13"/>
      <c r="Q83" s="13"/>
      <c r="R83" s="13"/>
      <c r="S83" s="13"/>
      <c r="T83" s="13"/>
      <c r="U83" s="13"/>
      <c r="V83" s="13"/>
      <c r="W83" s="13"/>
      <c r="X83" s="13"/>
      <c r="Y83" s="13"/>
      <c r="Z83" s="13"/>
      <c r="AA83" s="13"/>
      <c r="AB83" s="13"/>
      <c r="AC83" s="13"/>
      <c r="AD83" s="13"/>
      <c r="AE83" s="13"/>
      <c r="AF83" s="13"/>
      <c r="AG83" s="14">
        <v>3</v>
      </c>
      <c r="AH83" s="14">
        <v>581.17999999999995</v>
      </c>
      <c r="AI83" s="13"/>
      <c r="AJ83" s="13"/>
      <c r="AK83" s="13"/>
      <c r="AL83" s="13"/>
      <c r="AM83" s="13"/>
      <c r="AN83" s="13"/>
      <c r="AO83" s="14">
        <v>4</v>
      </c>
      <c r="AP83" s="14">
        <v>774.91</v>
      </c>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4">
        <v>10</v>
      </c>
      <c r="CN83" s="15">
        <v>1937.28</v>
      </c>
      <c r="CO83" s="13"/>
      <c r="CP83" s="13"/>
      <c r="CQ83" s="13"/>
      <c r="CR83" s="13"/>
      <c r="CS83" s="13"/>
      <c r="CT83" s="13"/>
      <c r="CU83" s="13"/>
      <c r="CV83" s="13"/>
      <c r="CW83" s="13"/>
      <c r="CX83" s="13"/>
      <c r="CY83" s="13"/>
      <c r="CZ83" s="13"/>
      <c r="DA83" s="14">
        <v>5</v>
      </c>
      <c r="DB83" s="14">
        <v>968.64</v>
      </c>
      <c r="DC83" s="14">
        <v>2</v>
      </c>
      <c r="DD83" s="14">
        <v>387.46</v>
      </c>
      <c r="DE83" s="13"/>
      <c r="DF83" s="13"/>
      <c r="DG83" s="13"/>
      <c r="DH83" s="13"/>
      <c r="DI83" s="13"/>
      <c r="DJ83" s="13"/>
      <c r="DK83" s="14">
        <v>36</v>
      </c>
      <c r="DL83" s="15">
        <v>6974.21</v>
      </c>
      <c r="DM83" s="5">
        <f t="shared" si="1"/>
        <v>5811.84</v>
      </c>
    </row>
    <row r="84" spans="1:117" ht="63.75" x14ac:dyDescent="0.25">
      <c r="A84" s="4">
        <v>77</v>
      </c>
      <c r="B84" s="12" t="s">
        <v>210</v>
      </c>
      <c r="C84" s="6" t="s">
        <v>211</v>
      </c>
      <c r="D84" s="6" t="s">
        <v>623</v>
      </c>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4">
        <v>4</v>
      </c>
      <c r="AL84" s="14">
        <v>774.91</v>
      </c>
      <c r="AM84" s="13"/>
      <c r="AN84" s="13"/>
      <c r="AO84" s="13"/>
      <c r="AP84" s="13"/>
      <c r="AQ84" s="13"/>
      <c r="AR84" s="13"/>
      <c r="AS84" s="13"/>
      <c r="AT84" s="13"/>
      <c r="AU84" s="13"/>
      <c r="AV84" s="13"/>
      <c r="AW84" s="13"/>
      <c r="AX84" s="13"/>
      <c r="AY84" s="13"/>
      <c r="AZ84" s="13"/>
      <c r="BA84" s="13"/>
      <c r="BB84" s="13"/>
      <c r="BC84" s="13"/>
      <c r="BD84" s="13"/>
      <c r="BE84" s="14">
        <v>10</v>
      </c>
      <c r="BF84" s="15">
        <v>1937.28</v>
      </c>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4">
        <v>10</v>
      </c>
      <c r="CN84" s="15">
        <v>1937.28</v>
      </c>
      <c r="CO84" s="13"/>
      <c r="CP84" s="13"/>
      <c r="CQ84" s="13"/>
      <c r="CR84" s="13"/>
      <c r="CS84" s="13"/>
      <c r="CT84" s="13"/>
      <c r="CU84" s="13"/>
      <c r="CV84" s="13"/>
      <c r="CW84" s="13"/>
      <c r="CX84" s="13"/>
      <c r="CY84" s="13"/>
      <c r="CZ84" s="13"/>
      <c r="DA84" s="14">
        <v>2</v>
      </c>
      <c r="DB84" s="14">
        <v>387.46</v>
      </c>
      <c r="DC84" s="13"/>
      <c r="DD84" s="13"/>
      <c r="DE84" s="13"/>
      <c r="DF84" s="13"/>
      <c r="DG84" s="13"/>
      <c r="DH84" s="13"/>
      <c r="DI84" s="13"/>
      <c r="DJ84" s="13"/>
      <c r="DK84" s="14">
        <v>26</v>
      </c>
      <c r="DL84" s="15">
        <v>5036.93</v>
      </c>
      <c r="DM84" s="5">
        <f t="shared" si="1"/>
        <v>4197.4399999999996</v>
      </c>
    </row>
    <row r="85" spans="1:117" ht="63.75" x14ac:dyDescent="0.25">
      <c r="A85" s="4">
        <v>78</v>
      </c>
      <c r="B85" s="12" t="s">
        <v>212</v>
      </c>
      <c r="C85" s="6" t="s">
        <v>213</v>
      </c>
      <c r="D85" s="6" t="s">
        <v>623</v>
      </c>
      <c r="E85" s="13"/>
      <c r="F85" s="13"/>
      <c r="G85" s="13"/>
      <c r="H85" s="13"/>
      <c r="I85" s="13"/>
      <c r="J85" s="13"/>
      <c r="K85" s="13"/>
      <c r="L85" s="13"/>
      <c r="M85" s="13"/>
      <c r="N85" s="13"/>
      <c r="O85" s="13"/>
      <c r="P85" s="13"/>
      <c r="Q85" s="13"/>
      <c r="R85" s="13"/>
      <c r="S85" s="13"/>
      <c r="T85" s="13"/>
      <c r="U85" s="14">
        <v>1</v>
      </c>
      <c r="V85" s="14">
        <v>193.73</v>
      </c>
      <c r="W85" s="13"/>
      <c r="X85" s="13"/>
      <c r="Y85" s="13"/>
      <c r="Z85" s="13"/>
      <c r="AA85" s="13"/>
      <c r="AB85" s="13"/>
      <c r="AC85" s="13"/>
      <c r="AD85" s="13"/>
      <c r="AE85" s="13"/>
      <c r="AF85" s="13"/>
      <c r="AG85" s="13"/>
      <c r="AH85" s="13"/>
      <c r="AI85" s="13"/>
      <c r="AJ85" s="13"/>
      <c r="AK85" s="14">
        <v>2</v>
      </c>
      <c r="AL85" s="14">
        <v>387.46</v>
      </c>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4">
        <v>2</v>
      </c>
      <c r="BX85" s="14">
        <v>387.46</v>
      </c>
      <c r="BY85" s="13"/>
      <c r="BZ85" s="13"/>
      <c r="CA85" s="14">
        <v>2</v>
      </c>
      <c r="CB85" s="14">
        <v>387.46</v>
      </c>
      <c r="CC85" s="13"/>
      <c r="CD85" s="13"/>
      <c r="CE85" s="13"/>
      <c r="CF85" s="13"/>
      <c r="CG85" s="13"/>
      <c r="CH85" s="13"/>
      <c r="CI85" s="13"/>
      <c r="CJ85" s="13"/>
      <c r="CK85" s="13"/>
      <c r="CL85" s="13"/>
      <c r="CM85" s="13"/>
      <c r="CN85" s="13"/>
      <c r="CO85" s="13"/>
      <c r="CP85" s="13"/>
      <c r="CQ85" s="13"/>
      <c r="CR85" s="13"/>
      <c r="CS85" s="13"/>
      <c r="CT85" s="13"/>
      <c r="CU85" s="14">
        <v>3</v>
      </c>
      <c r="CV85" s="14">
        <v>581.17999999999995</v>
      </c>
      <c r="CW85" s="13"/>
      <c r="CX85" s="13"/>
      <c r="CY85" s="13"/>
      <c r="CZ85" s="13"/>
      <c r="DA85" s="14">
        <v>16</v>
      </c>
      <c r="DB85" s="15">
        <v>3099.65</v>
      </c>
      <c r="DC85" s="13"/>
      <c r="DD85" s="13"/>
      <c r="DE85" s="13"/>
      <c r="DF85" s="13"/>
      <c r="DG85" s="13"/>
      <c r="DH85" s="13"/>
      <c r="DI85" s="13"/>
      <c r="DJ85" s="13"/>
      <c r="DK85" s="14">
        <v>26</v>
      </c>
      <c r="DL85" s="15">
        <v>5036.93</v>
      </c>
      <c r="DM85" s="5">
        <f t="shared" si="1"/>
        <v>4197.4399999999996</v>
      </c>
    </row>
    <row r="86" spans="1:117" ht="63.75" x14ac:dyDescent="0.25">
      <c r="A86" s="4">
        <v>79</v>
      </c>
      <c r="B86" s="12" t="s">
        <v>214</v>
      </c>
      <c r="C86" s="6" t="s">
        <v>215</v>
      </c>
      <c r="D86" s="6" t="s">
        <v>623</v>
      </c>
      <c r="E86" s="13"/>
      <c r="F86" s="13"/>
      <c r="G86" s="13"/>
      <c r="H86" s="13"/>
      <c r="I86" s="13"/>
      <c r="J86" s="13"/>
      <c r="K86" s="13"/>
      <c r="L86" s="13"/>
      <c r="M86" s="14">
        <v>100</v>
      </c>
      <c r="N86" s="15">
        <v>9000</v>
      </c>
      <c r="O86" s="13"/>
      <c r="P86" s="13"/>
      <c r="Q86" s="14">
        <v>4</v>
      </c>
      <c r="R86" s="14">
        <v>360</v>
      </c>
      <c r="S86" s="13"/>
      <c r="T86" s="13"/>
      <c r="U86" s="13"/>
      <c r="V86" s="13"/>
      <c r="W86" s="13"/>
      <c r="X86" s="13"/>
      <c r="Y86" s="14">
        <v>3</v>
      </c>
      <c r="Z86" s="14">
        <v>270</v>
      </c>
      <c r="AA86" s="13"/>
      <c r="AB86" s="13"/>
      <c r="AC86" s="13"/>
      <c r="AD86" s="13"/>
      <c r="AE86" s="13"/>
      <c r="AF86" s="13"/>
      <c r="AG86" s="13"/>
      <c r="AH86" s="13"/>
      <c r="AI86" s="13"/>
      <c r="AJ86" s="13"/>
      <c r="AK86" s="13"/>
      <c r="AL86" s="13"/>
      <c r="AM86" s="13"/>
      <c r="AN86" s="13"/>
      <c r="AO86" s="13"/>
      <c r="AP86" s="13"/>
      <c r="AQ86" s="13"/>
      <c r="AR86" s="13"/>
      <c r="AS86" s="13"/>
      <c r="AT86" s="13"/>
      <c r="AU86" s="13"/>
      <c r="AV86" s="13"/>
      <c r="AW86" s="14">
        <v>15</v>
      </c>
      <c r="AX86" s="15">
        <v>1350</v>
      </c>
      <c r="AY86" s="13"/>
      <c r="AZ86" s="13"/>
      <c r="BA86" s="13"/>
      <c r="BB86" s="13"/>
      <c r="BC86" s="13"/>
      <c r="BD86" s="13"/>
      <c r="BE86" s="13"/>
      <c r="BF86" s="13"/>
      <c r="BG86" s="13"/>
      <c r="BH86" s="13"/>
      <c r="BI86" s="13"/>
      <c r="BJ86" s="13"/>
      <c r="BK86" s="13"/>
      <c r="BL86" s="13"/>
      <c r="BM86" s="13"/>
      <c r="BN86" s="13"/>
      <c r="BO86" s="13"/>
      <c r="BP86" s="13"/>
      <c r="BQ86" s="13"/>
      <c r="BR86" s="13"/>
      <c r="BS86" s="13"/>
      <c r="BT86" s="13"/>
      <c r="BU86" s="14">
        <v>5</v>
      </c>
      <c r="BV86" s="14">
        <v>450</v>
      </c>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4">
        <v>20</v>
      </c>
      <c r="CZ86" s="15">
        <v>1800</v>
      </c>
      <c r="DA86" s="14">
        <v>4</v>
      </c>
      <c r="DB86" s="14">
        <v>360</v>
      </c>
      <c r="DC86" s="13"/>
      <c r="DD86" s="13"/>
      <c r="DE86" s="13"/>
      <c r="DF86" s="13"/>
      <c r="DG86" s="13"/>
      <c r="DH86" s="13"/>
      <c r="DI86" s="13"/>
      <c r="DJ86" s="13"/>
      <c r="DK86" s="14">
        <v>151</v>
      </c>
      <c r="DL86" s="15">
        <v>13590</v>
      </c>
      <c r="DM86" s="5">
        <f t="shared" si="1"/>
        <v>11325</v>
      </c>
    </row>
    <row r="87" spans="1:117" ht="63.75" x14ac:dyDescent="0.25">
      <c r="A87" s="4">
        <v>80</v>
      </c>
      <c r="B87" s="12" t="s">
        <v>216</v>
      </c>
      <c r="C87" s="6" t="s">
        <v>217</v>
      </c>
      <c r="D87" s="6" t="s">
        <v>623</v>
      </c>
      <c r="E87" s="13"/>
      <c r="F87" s="13"/>
      <c r="G87" s="13"/>
      <c r="H87" s="13"/>
      <c r="I87" s="13"/>
      <c r="J87" s="13"/>
      <c r="K87" s="13"/>
      <c r="L87" s="13"/>
      <c r="M87" s="13"/>
      <c r="N87" s="13"/>
      <c r="O87" s="13"/>
      <c r="P87" s="13"/>
      <c r="Q87" s="14">
        <v>4</v>
      </c>
      <c r="R87" s="14">
        <v>492</v>
      </c>
      <c r="S87" s="13"/>
      <c r="T87" s="13"/>
      <c r="U87" s="13"/>
      <c r="V87" s="13"/>
      <c r="W87" s="14">
        <v>5</v>
      </c>
      <c r="X87" s="14">
        <v>615</v>
      </c>
      <c r="Y87" s="13"/>
      <c r="Z87" s="13"/>
      <c r="AA87" s="13"/>
      <c r="AB87" s="13"/>
      <c r="AC87" s="13"/>
      <c r="AD87" s="13"/>
      <c r="AE87" s="13"/>
      <c r="AF87" s="13"/>
      <c r="AG87" s="14">
        <v>5</v>
      </c>
      <c r="AH87" s="14">
        <v>615</v>
      </c>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4">
        <v>2</v>
      </c>
      <c r="BV87" s="14">
        <v>246</v>
      </c>
      <c r="BW87" s="13"/>
      <c r="BX87" s="13"/>
      <c r="BY87" s="13"/>
      <c r="BZ87" s="13"/>
      <c r="CA87" s="13"/>
      <c r="CB87" s="13"/>
      <c r="CC87" s="13"/>
      <c r="CD87" s="13"/>
      <c r="CE87" s="13"/>
      <c r="CF87" s="13"/>
      <c r="CG87" s="13"/>
      <c r="CH87" s="13"/>
      <c r="CI87" s="13"/>
      <c r="CJ87" s="13"/>
      <c r="CK87" s="14">
        <v>2</v>
      </c>
      <c r="CL87" s="14">
        <v>246</v>
      </c>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4">
        <v>18</v>
      </c>
      <c r="DL87" s="15">
        <v>2214</v>
      </c>
      <c r="DM87" s="5">
        <f t="shared" si="1"/>
        <v>1845</v>
      </c>
    </row>
    <row r="88" spans="1:117" ht="63.75" x14ac:dyDescent="0.25">
      <c r="A88" s="4">
        <v>81</v>
      </c>
      <c r="B88" s="12" t="s">
        <v>218</v>
      </c>
      <c r="C88" s="6" t="s">
        <v>219</v>
      </c>
      <c r="D88" s="6" t="s">
        <v>623</v>
      </c>
      <c r="E88" s="14">
        <v>2</v>
      </c>
      <c r="F88" s="14">
        <v>180</v>
      </c>
      <c r="G88" s="13"/>
      <c r="H88" s="13"/>
      <c r="I88" s="13"/>
      <c r="J88" s="13"/>
      <c r="K88" s="13"/>
      <c r="L88" s="13"/>
      <c r="M88" s="14">
        <v>50</v>
      </c>
      <c r="N88" s="15">
        <v>4500</v>
      </c>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4">
        <v>20</v>
      </c>
      <c r="AR88" s="15">
        <v>1800</v>
      </c>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4">
        <v>2</v>
      </c>
      <c r="BV88" s="14">
        <v>180</v>
      </c>
      <c r="BW88" s="13"/>
      <c r="BX88" s="13"/>
      <c r="BY88" s="13"/>
      <c r="BZ88" s="13"/>
      <c r="CA88" s="13"/>
      <c r="CB88" s="13"/>
      <c r="CC88" s="14">
        <v>6</v>
      </c>
      <c r="CD88" s="14">
        <v>540</v>
      </c>
      <c r="CE88" s="13"/>
      <c r="CF88" s="13"/>
      <c r="CG88" s="13"/>
      <c r="CH88" s="13"/>
      <c r="CI88" s="14">
        <v>3</v>
      </c>
      <c r="CJ88" s="14">
        <v>270</v>
      </c>
      <c r="CK88" s="14">
        <v>2</v>
      </c>
      <c r="CL88" s="14">
        <v>180</v>
      </c>
      <c r="CM88" s="13"/>
      <c r="CN88" s="13"/>
      <c r="CO88" s="14">
        <v>4</v>
      </c>
      <c r="CP88" s="14">
        <v>360</v>
      </c>
      <c r="CQ88" s="13"/>
      <c r="CR88" s="13"/>
      <c r="CS88" s="13"/>
      <c r="CT88" s="13"/>
      <c r="CU88" s="13"/>
      <c r="CV88" s="13"/>
      <c r="CW88" s="13"/>
      <c r="CX88" s="13"/>
      <c r="CY88" s="14">
        <v>20</v>
      </c>
      <c r="CZ88" s="15">
        <v>1800</v>
      </c>
      <c r="DA88" s="14">
        <v>2</v>
      </c>
      <c r="DB88" s="14">
        <v>180</v>
      </c>
      <c r="DC88" s="13"/>
      <c r="DD88" s="13"/>
      <c r="DE88" s="13"/>
      <c r="DF88" s="13"/>
      <c r="DG88" s="13"/>
      <c r="DH88" s="13"/>
      <c r="DI88" s="13"/>
      <c r="DJ88" s="13"/>
      <c r="DK88" s="14">
        <v>111</v>
      </c>
      <c r="DL88" s="15">
        <v>9990</v>
      </c>
      <c r="DM88" s="5">
        <f t="shared" si="1"/>
        <v>8325</v>
      </c>
    </row>
    <row r="89" spans="1:117" ht="63.75" x14ac:dyDescent="0.25">
      <c r="A89" s="4">
        <v>82</v>
      </c>
      <c r="B89" s="12" t="s">
        <v>220</v>
      </c>
      <c r="C89" s="6" t="s">
        <v>221</v>
      </c>
      <c r="D89" s="6" t="s">
        <v>623</v>
      </c>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4">
        <v>10</v>
      </c>
      <c r="AX89" s="14">
        <v>900</v>
      </c>
      <c r="AY89" s="13"/>
      <c r="AZ89" s="13"/>
      <c r="BA89" s="13"/>
      <c r="BB89" s="13"/>
      <c r="BC89" s="13"/>
      <c r="BD89" s="13"/>
      <c r="BE89" s="14">
        <v>20</v>
      </c>
      <c r="BF89" s="15">
        <v>1800</v>
      </c>
      <c r="BG89" s="14">
        <v>5</v>
      </c>
      <c r="BH89" s="14">
        <v>450</v>
      </c>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4">
        <v>3</v>
      </c>
      <c r="CJ89" s="14">
        <v>270</v>
      </c>
      <c r="CK89" s="13"/>
      <c r="CL89" s="13"/>
      <c r="CM89" s="14">
        <v>10</v>
      </c>
      <c r="CN89" s="14">
        <v>900</v>
      </c>
      <c r="CO89" s="13"/>
      <c r="CP89" s="13"/>
      <c r="CQ89" s="13"/>
      <c r="CR89" s="13"/>
      <c r="CS89" s="13"/>
      <c r="CT89" s="13"/>
      <c r="CU89" s="13"/>
      <c r="CV89" s="13"/>
      <c r="CW89" s="13"/>
      <c r="CX89" s="13"/>
      <c r="CY89" s="14">
        <v>20</v>
      </c>
      <c r="CZ89" s="15">
        <v>1800</v>
      </c>
      <c r="DA89" s="14">
        <v>5</v>
      </c>
      <c r="DB89" s="14">
        <v>450</v>
      </c>
      <c r="DC89" s="13"/>
      <c r="DD89" s="13"/>
      <c r="DE89" s="13"/>
      <c r="DF89" s="13"/>
      <c r="DG89" s="13"/>
      <c r="DH89" s="13"/>
      <c r="DI89" s="13"/>
      <c r="DJ89" s="13"/>
      <c r="DK89" s="14">
        <v>73</v>
      </c>
      <c r="DL89" s="15">
        <v>6570</v>
      </c>
      <c r="DM89" s="5">
        <f t="shared" si="1"/>
        <v>5475</v>
      </c>
    </row>
    <row r="90" spans="1:117" ht="63.75" x14ac:dyDescent="0.25">
      <c r="A90" s="4">
        <v>83</v>
      </c>
      <c r="B90" s="12" t="s">
        <v>222</v>
      </c>
      <c r="C90" s="6" t="s">
        <v>223</v>
      </c>
      <c r="D90" s="6" t="s">
        <v>623</v>
      </c>
      <c r="E90" s="13"/>
      <c r="F90" s="13"/>
      <c r="G90" s="13"/>
      <c r="H90" s="13"/>
      <c r="I90" s="13"/>
      <c r="J90" s="13"/>
      <c r="K90" s="13"/>
      <c r="L90" s="13"/>
      <c r="M90" s="13"/>
      <c r="N90" s="13"/>
      <c r="O90" s="13"/>
      <c r="P90" s="13"/>
      <c r="Q90" s="14">
        <v>10</v>
      </c>
      <c r="R90" s="14">
        <v>900</v>
      </c>
      <c r="S90" s="13"/>
      <c r="T90" s="13"/>
      <c r="U90" s="13"/>
      <c r="V90" s="13"/>
      <c r="W90" s="13"/>
      <c r="X90" s="13"/>
      <c r="Y90" s="13"/>
      <c r="Z90" s="13"/>
      <c r="AA90" s="13"/>
      <c r="AB90" s="13"/>
      <c r="AC90" s="13"/>
      <c r="AD90" s="13"/>
      <c r="AE90" s="13"/>
      <c r="AF90" s="13"/>
      <c r="AG90" s="13"/>
      <c r="AH90" s="13"/>
      <c r="AI90" s="13"/>
      <c r="AJ90" s="13"/>
      <c r="AK90" s="13"/>
      <c r="AL90" s="13"/>
      <c r="AM90" s="13"/>
      <c r="AN90" s="13"/>
      <c r="AO90" s="14">
        <v>6</v>
      </c>
      <c r="AP90" s="14">
        <v>540</v>
      </c>
      <c r="AQ90" s="13"/>
      <c r="AR90" s="13"/>
      <c r="AS90" s="13"/>
      <c r="AT90" s="13"/>
      <c r="AU90" s="13"/>
      <c r="AV90" s="13"/>
      <c r="AW90" s="14">
        <v>95</v>
      </c>
      <c r="AX90" s="15">
        <v>8550</v>
      </c>
      <c r="AY90" s="13"/>
      <c r="AZ90" s="13"/>
      <c r="BA90" s="13"/>
      <c r="BB90" s="13"/>
      <c r="BC90" s="14">
        <v>5</v>
      </c>
      <c r="BD90" s="14">
        <v>450</v>
      </c>
      <c r="BE90" s="13"/>
      <c r="BF90" s="13"/>
      <c r="BG90" s="13"/>
      <c r="BH90" s="13"/>
      <c r="BI90" s="13"/>
      <c r="BJ90" s="13"/>
      <c r="BK90" s="13"/>
      <c r="BL90" s="13"/>
      <c r="BM90" s="13"/>
      <c r="BN90" s="13"/>
      <c r="BO90" s="13"/>
      <c r="BP90" s="13"/>
      <c r="BQ90" s="13"/>
      <c r="BR90" s="13"/>
      <c r="BS90" s="13"/>
      <c r="BT90" s="13"/>
      <c r="BU90" s="13"/>
      <c r="BV90" s="13"/>
      <c r="BW90" s="13"/>
      <c r="BX90" s="13"/>
      <c r="BY90" s="13"/>
      <c r="BZ90" s="13"/>
      <c r="CA90" s="14">
        <v>5</v>
      </c>
      <c r="CB90" s="14">
        <v>450</v>
      </c>
      <c r="CC90" s="13"/>
      <c r="CD90" s="13"/>
      <c r="CE90" s="13"/>
      <c r="CF90" s="13"/>
      <c r="CG90" s="13"/>
      <c r="CH90" s="13"/>
      <c r="CI90" s="14">
        <v>3</v>
      </c>
      <c r="CJ90" s="14">
        <v>270</v>
      </c>
      <c r="CK90" s="13"/>
      <c r="CL90" s="13"/>
      <c r="CM90" s="14">
        <v>30</v>
      </c>
      <c r="CN90" s="15">
        <v>2700</v>
      </c>
      <c r="CO90" s="14">
        <v>20</v>
      </c>
      <c r="CP90" s="15">
        <v>1800</v>
      </c>
      <c r="CQ90" s="13"/>
      <c r="CR90" s="13"/>
      <c r="CS90" s="13"/>
      <c r="CT90" s="13"/>
      <c r="CU90" s="14">
        <v>6</v>
      </c>
      <c r="CV90" s="14">
        <v>540</v>
      </c>
      <c r="CW90" s="13"/>
      <c r="CX90" s="13"/>
      <c r="CY90" s="14">
        <v>20</v>
      </c>
      <c r="CZ90" s="15">
        <v>1800</v>
      </c>
      <c r="DA90" s="13"/>
      <c r="DB90" s="13"/>
      <c r="DC90" s="14">
        <v>27</v>
      </c>
      <c r="DD90" s="15">
        <v>2430</v>
      </c>
      <c r="DE90" s="13"/>
      <c r="DF90" s="13"/>
      <c r="DG90" s="13"/>
      <c r="DH90" s="13"/>
      <c r="DI90" s="13"/>
      <c r="DJ90" s="13"/>
      <c r="DK90" s="14">
        <v>227</v>
      </c>
      <c r="DL90" s="15">
        <v>20430</v>
      </c>
      <c r="DM90" s="5">
        <f t="shared" si="1"/>
        <v>17025</v>
      </c>
    </row>
    <row r="91" spans="1:117" ht="51" x14ac:dyDescent="0.25">
      <c r="A91" s="4">
        <v>84</v>
      </c>
      <c r="B91" s="12" t="s">
        <v>224</v>
      </c>
      <c r="C91" s="6" t="s">
        <v>225</v>
      </c>
      <c r="D91" s="6" t="s">
        <v>623</v>
      </c>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4">
        <v>100</v>
      </c>
      <c r="AR91" s="15">
        <v>90000</v>
      </c>
      <c r="AS91" s="13"/>
      <c r="AT91" s="13"/>
      <c r="AU91" s="13"/>
      <c r="AV91" s="13"/>
      <c r="AW91" s="13"/>
      <c r="AX91" s="13"/>
      <c r="AY91" s="13"/>
      <c r="AZ91" s="13"/>
      <c r="BA91" s="13"/>
      <c r="BB91" s="13"/>
      <c r="BC91" s="13"/>
      <c r="BD91" s="13"/>
      <c r="BE91" s="13"/>
      <c r="BF91" s="13"/>
      <c r="BG91" s="14">
        <v>2</v>
      </c>
      <c r="BH91" s="15">
        <v>1800</v>
      </c>
      <c r="BI91" s="14">
        <v>210</v>
      </c>
      <c r="BJ91" s="15">
        <v>189000</v>
      </c>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4">
        <v>312</v>
      </c>
      <c r="DL91" s="15">
        <v>280800</v>
      </c>
      <c r="DM91" s="5">
        <f t="shared" si="1"/>
        <v>234000</v>
      </c>
    </row>
    <row r="92" spans="1:117" ht="51" x14ac:dyDescent="0.25">
      <c r="A92" s="4">
        <v>85</v>
      </c>
      <c r="B92" s="12" t="s">
        <v>226</v>
      </c>
      <c r="C92" s="6" t="s">
        <v>227</v>
      </c>
      <c r="D92" s="6" t="s">
        <v>623</v>
      </c>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4">
        <v>500</v>
      </c>
      <c r="AP92" s="15">
        <v>67500</v>
      </c>
      <c r="AQ92" s="13"/>
      <c r="AR92" s="13"/>
      <c r="AS92" s="13"/>
      <c r="AT92" s="13"/>
      <c r="AU92" s="13"/>
      <c r="AV92" s="13"/>
      <c r="AW92" s="13"/>
      <c r="AX92" s="13"/>
      <c r="AY92" s="13"/>
      <c r="AZ92" s="13"/>
      <c r="BA92" s="13"/>
      <c r="BB92" s="13"/>
      <c r="BC92" s="13"/>
      <c r="BD92" s="13"/>
      <c r="BE92" s="13"/>
      <c r="BF92" s="13"/>
      <c r="BG92" s="14">
        <v>10</v>
      </c>
      <c r="BH92" s="15">
        <v>1350</v>
      </c>
      <c r="BI92" s="13"/>
      <c r="BJ92" s="13"/>
      <c r="BK92" s="13"/>
      <c r="BL92" s="13"/>
      <c r="BM92" s="14">
        <v>5</v>
      </c>
      <c r="BN92" s="14">
        <v>675</v>
      </c>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4">
        <v>2</v>
      </c>
      <c r="DJ92" s="14">
        <v>270</v>
      </c>
      <c r="DK92" s="14">
        <v>517</v>
      </c>
      <c r="DL92" s="15">
        <v>69795</v>
      </c>
      <c r="DM92" s="5">
        <f t="shared" si="1"/>
        <v>58162.5</v>
      </c>
    </row>
    <row r="93" spans="1:117" ht="38.25" x14ac:dyDescent="0.25">
      <c r="A93" s="4">
        <v>86</v>
      </c>
      <c r="B93" s="12" t="s">
        <v>228</v>
      </c>
      <c r="C93" s="6" t="s">
        <v>229</v>
      </c>
      <c r="D93" s="6" t="s">
        <v>623</v>
      </c>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5">
        <v>1000</v>
      </c>
      <c r="AR93" s="15">
        <v>210000</v>
      </c>
      <c r="AS93" s="13"/>
      <c r="AT93" s="13"/>
      <c r="AU93" s="14">
        <v>1</v>
      </c>
      <c r="AV93" s="14">
        <v>210</v>
      </c>
      <c r="AW93" s="13"/>
      <c r="AX93" s="13"/>
      <c r="AY93" s="13"/>
      <c r="AZ93" s="13"/>
      <c r="BA93" s="13"/>
      <c r="BB93" s="13"/>
      <c r="BC93" s="13"/>
      <c r="BD93" s="13"/>
      <c r="BE93" s="13"/>
      <c r="BF93" s="13"/>
      <c r="BG93" s="14">
        <v>10</v>
      </c>
      <c r="BH93" s="15">
        <v>2100</v>
      </c>
      <c r="BI93" s="14">
        <v>220</v>
      </c>
      <c r="BJ93" s="15">
        <v>46200</v>
      </c>
      <c r="BK93" s="13"/>
      <c r="BL93" s="13"/>
      <c r="BM93" s="14">
        <v>5</v>
      </c>
      <c r="BN93" s="15">
        <v>1050</v>
      </c>
      <c r="BO93" s="13"/>
      <c r="BP93" s="13"/>
      <c r="BQ93" s="13"/>
      <c r="BR93" s="13"/>
      <c r="BS93" s="13"/>
      <c r="BT93" s="13"/>
      <c r="BU93" s="14">
        <v>2</v>
      </c>
      <c r="BV93" s="14">
        <v>420</v>
      </c>
      <c r="BW93" s="14">
        <v>5</v>
      </c>
      <c r="BX93" s="15">
        <v>1050</v>
      </c>
      <c r="BY93" s="13"/>
      <c r="BZ93" s="13"/>
      <c r="CA93" s="13"/>
      <c r="CB93" s="13"/>
      <c r="CC93" s="13"/>
      <c r="CD93" s="13"/>
      <c r="CE93" s="13"/>
      <c r="CF93" s="13"/>
      <c r="CG93" s="13"/>
      <c r="CH93" s="13"/>
      <c r="CI93" s="13"/>
      <c r="CJ93" s="13"/>
      <c r="CK93" s="14">
        <v>20</v>
      </c>
      <c r="CL93" s="15">
        <v>4200</v>
      </c>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5">
        <v>1263</v>
      </c>
      <c r="DL93" s="15">
        <v>265230</v>
      </c>
      <c r="DM93" s="5">
        <f t="shared" si="1"/>
        <v>221025</v>
      </c>
    </row>
    <row r="94" spans="1:117" ht="38.25" x14ac:dyDescent="0.25">
      <c r="A94" s="4">
        <v>87</v>
      </c>
      <c r="B94" s="12" t="s">
        <v>230</v>
      </c>
      <c r="C94" s="6" t="s">
        <v>231</v>
      </c>
      <c r="D94" s="6" t="s">
        <v>623</v>
      </c>
      <c r="E94" s="13"/>
      <c r="F94" s="13"/>
      <c r="G94" s="13"/>
      <c r="H94" s="13"/>
      <c r="I94" s="14">
        <v>100</v>
      </c>
      <c r="J94" s="15">
        <v>21000</v>
      </c>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4">
        <v>500</v>
      </c>
      <c r="AR94" s="15">
        <v>105000</v>
      </c>
      <c r="AS94" s="13"/>
      <c r="AT94" s="13"/>
      <c r="AU94" s="14">
        <v>1</v>
      </c>
      <c r="AV94" s="14">
        <v>210</v>
      </c>
      <c r="AW94" s="13"/>
      <c r="AX94" s="13"/>
      <c r="AY94" s="13"/>
      <c r="AZ94" s="13"/>
      <c r="BA94" s="13"/>
      <c r="BB94" s="13"/>
      <c r="BC94" s="13"/>
      <c r="BD94" s="13"/>
      <c r="BE94" s="13"/>
      <c r="BF94" s="13"/>
      <c r="BG94" s="14">
        <v>10</v>
      </c>
      <c r="BH94" s="15">
        <v>2100</v>
      </c>
      <c r="BI94" s="13"/>
      <c r="BJ94" s="13"/>
      <c r="BK94" s="13"/>
      <c r="BL94" s="13"/>
      <c r="BM94" s="14">
        <v>5</v>
      </c>
      <c r="BN94" s="15">
        <v>1050</v>
      </c>
      <c r="BO94" s="13"/>
      <c r="BP94" s="13"/>
      <c r="BQ94" s="13"/>
      <c r="BR94" s="13"/>
      <c r="BS94" s="13"/>
      <c r="BT94" s="13"/>
      <c r="BU94" s="14">
        <v>2</v>
      </c>
      <c r="BV94" s="14">
        <v>420</v>
      </c>
      <c r="BW94" s="14">
        <v>5</v>
      </c>
      <c r="BX94" s="15">
        <v>1050</v>
      </c>
      <c r="BY94" s="13"/>
      <c r="BZ94" s="13"/>
      <c r="CA94" s="13"/>
      <c r="CB94" s="13"/>
      <c r="CC94" s="13"/>
      <c r="CD94" s="13"/>
      <c r="CE94" s="13"/>
      <c r="CF94" s="13"/>
      <c r="CG94" s="13"/>
      <c r="CH94" s="13"/>
      <c r="CI94" s="13"/>
      <c r="CJ94" s="13"/>
      <c r="CK94" s="14">
        <v>20</v>
      </c>
      <c r="CL94" s="15">
        <v>4200</v>
      </c>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4">
        <v>643</v>
      </c>
      <c r="DL94" s="15">
        <v>135030</v>
      </c>
      <c r="DM94" s="5">
        <f t="shared" si="1"/>
        <v>112525</v>
      </c>
    </row>
    <row r="95" spans="1:117" ht="63.75" x14ac:dyDescent="0.25">
      <c r="A95" s="4">
        <v>88</v>
      </c>
      <c r="B95" s="12" t="s">
        <v>232</v>
      </c>
      <c r="C95" s="6" t="s">
        <v>233</v>
      </c>
      <c r="D95" s="6" t="s">
        <v>623</v>
      </c>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4">
        <v>5</v>
      </c>
      <c r="AX95" s="15">
        <v>48450</v>
      </c>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4">
        <v>5</v>
      </c>
      <c r="DL95" s="15">
        <v>48450</v>
      </c>
      <c r="DM95" s="5">
        <f t="shared" si="1"/>
        <v>40375</v>
      </c>
    </row>
    <row r="96" spans="1:117" ht="63.75" x14ac:dyDescent="0.25">
      <c r="A96" s="4">
        <v>89</v>
      </c>
      <c r="B96" s="12" t="s">
        <v>234</v>
      </c>
      <c r="C96" s="6" t="s">
        <v>235</v>
      </c>
      <c r="D96" s="6" t="s">
        <v>623</v>
      </c>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4">
        <v>5</v>
      </c>
      <c r="AX96" s="15">
        <v>48450</v>
      </c>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4">
        <v>5</v>
      </c>
      <c r="DL96" s="15">
        <v>48450</v>
      </c>
      <c r="DM96" s="5">
        <f t="shared" si="1"/>
        <v>40375</v>
      </c>
    </row>
    <row r="97" spans="1:117" ht="51" x14ac:dyDescent="0.25">
      <c r="A97" s="4">
        <v>90</v>
      </c>
      <c r="B97" s="12" t="s">
        <v>236</v>
      </c>
      <c r="C97" s="6" t="s">
        <v>237</v>
      </c>
      <c r="D97" s="6" t="s">
        <v>623</v>
      </c>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4">
        <v>1</v>
      </c>
      <c r="AX97" s="15">
        <v>1300.01</v>
      </c>
      <c r="AY97" s="13"/>
      <c r="AZ97" s="13"/>
      <c r="BA97" s="13"/>
      <c r="BB97" s="13"/>
      <c r="BC97" s="13"/>
      <c r="BD97" s="13"/>
      <c r="BE97" s="13"/>
      <c r="BF97" s="13"/>
      <c r="BG97" s="14">
        <v>2</v>
      </c>
      <c r="BH97" s="15">
        <v>2600.02</v>
      </c>
      <c r="BI97" s="14">
        <v>23</v>
      </c>
      <c r="BJ97" s="15">
        <v>29900.18</v>
      </c>
      <c r="BK97" s="13"/>
      <c r="BL97" s="13"/>
      <c r="BM97" s="13"/>
      <c r="BN97" s="13"/>
      <c r="BO97" s="13"/>
      <c r="BP97" s="13"/>
      <c r="BQ97" s="13"/>
      <c r="BR97" s="13"/>
      <c r="BS97" s="13"/>
      <c r="BT97" s="13"/>
      <c r="BU97" s="13"/>
      <c r="BV97" s="13"/>
      <c r="BW97" s="14">
        <v>1</v>
      </c>
      <c r="BX97" s="15">
        <v>1300.01</v>
      </c>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4">
        <v>27</v>
      </c>
      <c r="DL97" s="15">
        <v>35100.22</v>
      </c>
      <c r="DM97" s="5">
        <f t="shared" si="1"/>
        <v>29250.18</v>
      </c>
    </row>
    <row r="98" spans="1:117" ht="76.5" x14ac:dyDescent="0.25">
      <c r="A98" s="4">
        <v>91</v>
      </c>
      <c r="B98" s="12" t="s">
        <v>238</v>
      </c>
      <c r="C98" s="6" t="s">
        <v>239</v>
      </c>
      <c r="D98" s="6" t="s">
        <v>623</v>
      </c>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4">
        <v>1</v>
      </c>
      <c r="AX98" s="14">
        <v>950</v>
      </c>
      <c r="AY98" s="13"/>
      <c r="AZ98" s="13"/>
      <c r="BA98" s="13"/>
      <c r="BB98" s="13"/>
      <c r="BC98" s="13"/>
      <c r="BD98" s="13"/>
      <c r="BE98" s="13"/>
      <c r="BF98" s="13"/>
      <c r="BG98" s="14">
        <v>2</v>
      </c>
      <c r="BH98" s="15">
        <v>1900.01</v>
      </c>
      <c r="BI98" s="14">
        <v>20</v>
      </c>
      <c r="BJ98" s="15">
        <v>19000.080000000002</v>
      </c>
      <c r="BK98" s="13"/>
      <c r="BL98" s="13"/>
      <c r="BM98" s="13"/>
      <c r="BN98" s="13"/>
      <c r="BO98" s="13"/>
      <c r="BP98" s="13"/>
      <c r="BQ98" s="13"/>
      <c r="BR98" s="13"/>
      <c r="BS98" s="13"/>
      <c r="BT98" s="13"/>
      <c r="BU98" s="13"/>
      <c r="BV98" s="13"/>
      <c r="BW98" s="14">
        <v>1</v>
      </c>
      <c r="BX98" s="14">
        <v>950</v>
      </c>
      <c r="BY98" s="13"/>
      <c r="BZ98" s="13"/>
      <c r="CA98" s="13"/>
      <c r="CB98" s="13"/>
      <c r="CC98" s="13"/>
      <c r="CD98" s="13"/>
      <c r="CE98" s="13"/>
      <c r="CF98" s="13"/>
      <c r="CG98" s="13"/>
      <c r="CH98" s="13"/>
      <c r="CI98" s="13"/>
      <c r="CJ98" s="13"/>
      <c r="CK98" s="14">
        <v>5</v>
      </c>
      <c r="CL98" s="15">
        <v>4750.0200000000004</v>
      </c>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4">
        <v>29</v>
      </c>
      <c r="DL98" s="15">
        <v>27550.12</v>
      </c>
      <c r="DM98" s="5">
        <f t="shared" si="1"/>
        <v>22958.43</v>
      </c>
    </row>
    <row r="99" spans="1:117" ht="51" x14ac:dyDescent="0.25">
      <c r="A99" s="4">
        <v>92</v>
      </c>
      <c r="B99" s="12" t="s">
        <v>240</v>
      </c>
      <c r="C99" s="6" t="s">
        <v>241</v>
      </c>
      <c r="D99" s="6" t="s">
        <v>623</v>
      </c>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4">
        <v>2</v>
      </c>
      <c r="BH99" s="15">
        <v>5000.0200000000004</v>
      </c>
      <c r="BI99" s="14">
        <v>10</v>
      </c>
      <c r="BJ99" s="15">
        <v>25000.080000000002</v>
      </c>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4">
        <v>3</v>
      </c>
      <c r="CL99" s="15">
        <v>7500.02</v>
      </c>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4">
        <v>15</v>
      </c>
      <c r="DL99" s="15">
        <v>37500.120000000003</v>
      </c>
      <c r="DM99" s="5">
        <f t="shared" si="1"/>
        <v>31250.1</v>
      </c>
    </row>
    <row r="100" spans="1:117" ht="51" x14ac:dyDescent="0.25">
      <c r="A100" s="4">
        <v>93</v>
      </c>
      <c r="B100" s="12" t="s">
        <v>242</v>
      </c>
      <c r="C100" s="6" t="s">
        <v>243</v>
      </c>
      <c r="D100" s="6" t="s">
        <v>623</v>
      </c>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4">
        <v>10</v>
      </c>
      <c r="AR100" s="15">
        <v>1520.04</v>
      </c>
      <c r="AS100" s="13"/>
      <c r="AT100" s="13"/>
      <c r="AU100" s="13"/>
      <c r="AV100" s="13"/>
      <c r="AW100" s="14">
        <v>25</v>
      </c>
      <c r="AX100" s="15">
        <v>3800.1</v>
      </c>
      <c r="AY100" s="13"/>
      <c r="AZ100" s="13"/>
      <c r="BA100" s="13"/>
      <c r="BB100" s="13"/>
      <c r="BC100" s="14">
        <v>10</v>
      </c>
      <c r="BD100" s="15">
        <v>1520.04</v>
      </c>
      <c r="BE100" s="13"/>
      <c r="BF100" s="13"/>
      <c r="BG100" s="13"/>
      <c r="BH100" s="13"/>
      <c r="BI100" s="14">
        <v>30</v>
      </c>
      <c r="BJ100" s="15">
        <v>4560.12</v>
      </c>
      <c r="BK100" s="13"/>
      <c r="BL100" s="13"/>
      <c r="BM100" s="14">
        <v>5</v>
      </c>
      <c r="BN100" s="14">
        <v>760.02</v>
      </c>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4">
        <v>10</v>
      </c>
      <c r="CR100" s="15">
        <v>1520.04</v>
      </c>
      <c r="CS100" s="13"/>
      <c r="CT100" s="13"/>
      <c r="CU100" s="13"/>
      <c r="CV100" s="13"/>
      <c r="CW100" s="13"/>
      <c r="CX100" s="13"/>
      <c r="CY100" s="13"/>
      <c r="CZ100" s="13"/>
      <c r="DA100" s="13"/>
      <c r="DB100" s="13"/>
      <c r="DC100" s="13"/>
      <c r="DD100" s="13"/>
      <c r="DE100" s="13"/>
      <c r="DF100" s="13"/>
      <c r="DG100" s="13"/>
      <c r="DH100" s="13"/>
      <c r="DI100" s="13"/>
      <c r="DJ100" s="13"/>
      <c r="DK100" s="14">
        <v>90</v>
      </c>
      <c r="DL100" s="15">
        <v>13680.36</v>
      </c>
      <c r="DM100" s="5">
        <f t="shared" si="1"/>
        <v>11400.3</v>
      </c>
    </row>
    <row r="101" spans="1:117" ht="51" x14ac:dyDescent="0.25">
      <c r="A101" s="4">
        <v>94</v>
      </c>
      <c r="B101" s="12" t="s">
        <v>244</v>
      </c>
      <c r="C101" s="6" t="s">
        <v>245</v>
      </c>
      <c r="D101" s="6" t="s">
        <v>623</v>
      </c>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4">
        <v>10</v>
      </c>
      <c r="AR101" s="15">
        <v>1740</v>
      </c>
      <c r="AS101" s="13"/>
      <c r="AT101" s="13"/>
      <c r="AU101" s="13"/>
      <c r="AV101" s="13"/>
      <c r="AW101" s="13"/>
      <c r="AX101" s="13"/>
      <c r="AY101" s="13"/>
      <c r="AZ101" s="13"/>
      <c r="BA101" s="13"/>
      <c r="BB101" s="13"/>
      <c r="BC101" s="14">
        <v>10</v>
      </c>
      <c r="BD101" s="15">
        <v>1740</v>
      </c>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4">
        <v>10</v>
      </c>
      <c r="CF101" s="15">
        <v>1740</v>
      </c>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4">
        <v>10</v>
      </c>
      <c r="DF101" s="15">
        <v>1740</v>
      </c>
      <c r="DG101" s="13"/>
      <c r="DH101" s="13"/>
      <c r="DI101" s="13"/>
      <c r="DJ101" s="13"/>
      <c r="DK101" s="14">
        <v>40</v>
      </c>
      <c r="DL101" s="15">
        <v>6960</v>
      </c>
      <c r="DM101" s="5">
        <f t="shared" si="1"/>
        <v>5800</v>
      </c>
    </row>
    <row r="102" spans="1:117" ht="51" x14ac:dyDescent="0.25">
      <c r="A102" s="4">
        <v>95</v>
      </c>
      <c r="B102" s="12" t="s">
        <v>246</v>
      </c>
      <c r="C102" s="6" t="s">
        <v>247</v>
      </c>
      <c r="D102" s="6" t="s">
        <v>623</v>
      </c>
      <c r="E102" s="13"/>
      <c r="F102" s="13"/>
      <c r="G102" s="13"/>
      <c r="H102" s="13"/>
      <c r="I102" s="14">
        <v>10</v>
      </c>
      <c r="J102" s="15">
        <v>1800</v>
      </c>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4">
        <v>10</v>
      </c>
      <c r="AR102" s="15">
        <v>1800</v>
      </c>
      <c r="AS102" s="13"/>
      <c r="AT102" s="13"/>
      <c r="AU102" s="13"/>
      <c r="AV102" s="13"/>
      <c r="AW102" s="13"/>
      <c r="AX102" s="13"/>
      <c r="AY102" s="13"/>
      <c r="AZ102" s="13"/>
      <c r="BA102" s="13"/>
      <c r="BB102" s="13"/>
      <c r="BC102" s="13"/>
      <c r="BD102" s="13"/>
      <c r="BE102" s="13"/>
      <c r="BF102" s="13"/>
      <c r="BG102" s="13"/>
      <c r="BH102" s="13"/>
      <c r="BI102" s="14">
        <v>40</v>
      </c>
      <c r="BJ102" s="15">
        <v>7200</v>
      </c>
      <c r="BK102" s="14">
        <v>5</v>
      </c>
      <c r="BL102" s="14">
        <v>900</v>
      </c>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4">
        <v>2</v>
      </c>
      <c r="CP102" s="14">
        <v>360</v>
      </c>
      <c r="CQ102" s="13"/>
      <c r="CR102" s="13"/>
      <c r="CS102" s="13"/>
      <c r="CT102" s="13"/>
      <c r="CU102" s="13"/>
      <c r="CV102" s="13"/>
      <c r="CW102" s="13"/>
      <c r="CX102" s="13"/>
      <c r="CY102" s="13"/>
      <c r="CZ102" s="13"/>
      <c r="DA102" s="13"/>
      <c r="DB102" s="13"/>
      <c r="DC102" s="13"/>
      <c r="DD102" s="13"/>
      <c r="DE102" s="13"/>
      <c r="DF102" s="13"/>
      <c r="DG102" s="14">
        <v>10</v>
      </c>
      <c r="DH102" s="15">
        <v>1800</v>
      </c>
      <c r="DI102" s="13"/>
      <c r="DJ102" s="13"/>
      <c r="DK102" s="14">
        <v>77</v>
      </c>
      <c r="DL102" s="15">
        <v>13860</v>
      </c>
      <c r="DM102" s="5">
        <f t="shared" si="1"/>
        <v>11550</v>
      </c>
    </row>
    <row r="103" spans="1:117" ht="51" x14ac:dyDescent="0.25">
      <c r="A103" s="4">
        <v>96</v>
      </c>
      <c r="B103" s="12" t="s">
        <v>248</v>
      </c>
      <c r="C103" s="6" t="s">
        <v>249</v>
      </c>
      <c r="D103" s="6" t="s">
        <v>623</v>
      </c>
      <c r="E103" s="13"/>
      <c r="F103" s="13"/>
      <c r="G103" s="13"/>
      <c r="H103" s="13"/>
      <c r="I103" s="14">
        <v>10</v>
      </c>
      <c r="J103" s="15">
        <v>1800</v>
      </c>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4">
        <v>40</v>
      </c>
      <c r="BJ103" s="15">
        <v>7200</v>
      </c>
      <c r="BK103" s="13"/>
      <c r="BL103" s="13"/>
      <c r="BM103" s="14">
        <v>10</v>
      </c>
      <c r="BN103" s="15">
        <v>1800</v>
      </c>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4">
        <v>10</v>
      </c>
      <c r="CN103" s="15">
        <v>1800</v>
      </c>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4">
        <v>70</v>
      </c>
      <c r="DL103" s="15">
        <v>12600</v>
      </c>
      <c r="DM103" s="5">
        <f t="shared" si="1"/>
        <v>10500</v>
      </c>
    </row>
    <row r="104" spans="1:117" ht="114.75" x14ac:dyDescent="0.25">
      <c r="A104" s="4">
        <v>97</v>
      </c>
      <c r="B104" s="12" t="s">
        <v>250</v>
      </c>
      <c r="C104" s="6" t="s">
        <v>251</v>
      </c>
      <c r="D104" s="6" t="s">
        <v>623</v>
      </c>
      <c r="E104" s="13"/>
      <c r="F104" s="13"/>
      <c r="G104" s="13"/>
      <c r="H104" s="13"/>
      <c r="I104" s="14">
        <v>10</v>
      </c>
      <c r="J104" s="15">
        <v>1800</v>
      </c>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4">
        <v>20</v>
      </c>
      <c r="AX104" s="15">
        <v>3600</v>
      </c>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4">
        <v>15</v>
      </c>
      <c r="DH104" s="15">
        <v>2700</v>
      </c>
      <c r="DI104" s="13"/>
      <c r="DJ104" s="13"/>
      <c r="DK104" s="14">
        <v>45</v>
      </c>
      <c r="DL104" s="15">
        <v>8100</v>
      </c>
      <c r="DM104" s="5">
        <f t="shared" si="1"/>
        <v>6750</v>
      </c>
    </row>
    <row r="105" spans="1:117" ht="38.25" x14ac:dyDescent="0.25">
      <c r="A105" s="4">
        <v>98</v>
      </c>
      <c r="B105" s="12" t="s">
        <v>252</v>
      </c>
      <c r="C105" s="6" t="s">
        <v>253</v>
      </c>
      <c r="D105" s="6" t="s">
        <v>623</v>
      </c>
      <c r="E105" s="13"/>
      <c r="F105" s="13"/>
      <c r="G105" s="13"/>
      <c r="H105" s="13"/>
      <c r="I105" s="13"/>
      <c r="J105" s="13"/>
      <c r="K105" s="13"/>
      <c r="L105" s="13"/>
      <c r="M105" s="13"/>
      <c r="N105" s="13"/>
      <c r="O105" s="14">
        <v>2</v>
      </c>
      <c r="P105" s="14">
        <v>581.38</v>
      </c>
      <c r="Q105" s="13"/>
      <c r="R105" s="13"/>
      <c r="S105" s="13"/>
      <c r="T105" s="13"/>
      <c r="U105" s="13"/>
      <c r="V105" s="13"/>
      <c r="W105" s="13"/>
      <c r="X105" s="13"/>
      <c r="Y105" s="13"/>
      <c r="Z105" s="13"/>
      <c r="AA105" s="13"/>
      <c r="AB105" s="13"/>
      <c r="AC105" s="13"/>
      <c r="AD105" s="13"/>
      <c r="AE105" s="13"/>
      <c r="AF105" s="13"/>
      <c r="AG105" s="13"/>
      <c r="AH105" s="13"/>
      <c r="AI105" s="14">
        <v>2</v>
      </c>
      <c r="AJ105" s="14">
        <v>581.38</v>
      </c>
      <c r="AK105" s="13"/>
      <c r="AL105" s="13"/>
      <c r="AM105" s="13"/>
      <c r="AN105" s="13"/>
      <c r="AO105" s="13"/>
      <c r="AP105" s="13"/>
      <c r="AQ105" s="13"/>
      <c r="AR105" s="13"/>
      <c r="AS105" s="13"/>
      <c r="AT105" s="13"/>
      <c r="AU105" s="13"/>
      <c r="AV105" s="13"/>
      <c r="AW105" s="14">
        <v>5</v>
      </c>
      <c r="AX105" s="15">
        <v>1453.44</v>
      </c>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4">
        <v>9</v>
      </c>
      <c r="DL105" s="15">
        <v>2616.19</v>
      </c>
      <c r="DM105" s="5">
        <f t="shared" si="1"/>
        <v>2180.16</v>
      </c>
    </row>
    <row r="106" spans="1:117" ht="63.75" x14ac:dyDescent="0.25">
      <c r="A106" s="4">
        <v>99</v>
      </c>
      <c r="B106" s="12" t="s">
        <v>254</v>
      </c>
      <c r="C106" s="6" t="s">
        <v>255</v>
      </c>
      <c r="D106" s="6" t="s">
        <v>623</v>
      </c>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4">
        <v>50</v>
      </c>
      <c r="AR106" s="15">
        <v>63600</v>
      </c>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4">
        <v>50</v>
      </c>
      <c r="DL106" s="15">
        <v>63600</v>
      </c>
      <c r="DM106" s="5">
        <f t="shared" si="1"/>
        <v>53000</v>
      </c>
    </row>
    <row r="107" spans="1:117" ht="76.5" x14ac:dyDescent="0.25">
      <c r="A107" s="4">
        <v>100</v>
      </c>
      <c r="B107" s="12" t="s">
        <v>256</v>
      </c>
      <c r="C107" s="6" t="s">
        <v>257</v>
      </c>
      <c r="D107" s="6" t="s">
        <v>623</v>
      </c>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4">
        <v>20</v>
      </c>
      <c r="AR107" s="15">
        <v>2236.08</v>
      </c>
      <c r="AS107" s="13"/>
      <c r="AT107" s="13"/>
      <c r="AU107" s="13"/>
      <c r="AV107" s="13"/>
      <c r="AW107" s="14">
        <v>20</v>
      </c>
      <c r="AX107" s="15">
        <v>2236.08</v>
      </c>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4">
        <v>10</v>
      </c>
      <c r="DH107" s="15">
        <v>1118.04</v>
      </c>
      <c r="DI107" s="13"/>
      <c r="DJ107" s="13"/>
      <c r="DK107" s="14">
        <v>50</v>
      </c>
      <c r="DL107" s="15">
        <v>5590.2</v>
      </c>
      <c r="DM107" s="5">
        <f t="shared" si="1"/>
        <v>4658.5</v>
      </c>
    </row>
    <row r="108" spans="1:117" ht="51" x14ac:dyDescent="0.25">
      <c r="A108" s="4">
        <v>101</v>
      </c>
      <c r="B108" s="12" t="s">
        <v>258</v>
      </c>
      <c r="C108" s="6" t="s">
        <v>259</v>
      </c>
      <c r="D108" s="6" t="s">
        <v>623</v>
      </c>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4">
        <v>4</v>
      </c>
      <c r="AR108" s="15">
        <v>1032</v>
      </c>
      <c r="AS108" s="13"/>
      <c r="AT108" s="13"/>
      <c r="AU108" s="13"/>
      <c r="AV108" s="13"/>
      <c r="AW108" s="14">
        <v>20</v>
      </c>
      <c r="AX108" s="15">
        <v>5160</v>
      </c>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4">
        <v>10</v>
      </c>
      <c r="BX108" s="15">
        <v>2580</v>
      </c>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4">
        <v>34</v>
      </c>
      <c r="DL108" s="15">
        <v>8772</v>
      </c>
      <c r="DM108" s="5">
        <f t="shared" si="1"/>
        <v>7310</v>
      </c>
    </row>
    <row r="109" spans="1:117" ht="76.5" x14ac:dyDescent="0.25">
      <c r="A109" s="4">
        <v>102</v>
      </c>
      <c r="B109" s="12" t="s">
        <v>260</v>
      </c>
      <c r="C109" s="6" t="s">
        <v>261</v>
      </c>
      <c r="D109" s="6" t="s">
        <v>623</v>
      </c>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4">
        <v>40</v>
      </c>
      <c r="AR109" s="15">
        <v>5167.68</v>
      </c>
      <c r="AS109" s="13"/>
      <c r="AT109" s="13"/>
      <c r="AU109" s="13"/>
      <c r="AV109" s="13"/>
      <c r="AW109" s="14">
        <v>20</v>
      </c>
      <c r="AX109" s="15">
        <v>2583.84</v>
      </c>
      <c r="AY109" s="13"/>
      <c r="AZ109" s="13"/>
      <c r="BA109" s="13"/>
      <c r="BB109" s="13"/>
      <c r="BC109" s="14">
        <v>20</v>
      </c>
      <c r="BD109" s="15">
        <v>2583.84</v>
      </c>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4">
        <v>5</v>
      </c>
      <c r="CH109" s="14">
        <v>645.96</v>
      </c>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4">
        <v>10</v>
      </c>
      <c r="DH109" s="15">
        <v>1291.92</v>
      </c>
      <c r="DI109" s="13"/>
      <c r="DJ109" s="13"/>
      <c r="DK109" s="14">
        <v>95</v>
      </c>
      <c r="DL109" s="15">
        <v>12273.24</v>
      </c>
      <c r="DM109" s="5">
        <f t="shared" si="1"/>
        <v>10227.700000000001</v>
      </c>
    </row>
    <row r="110" spans="1:117" ht="51" x14ac:dyDescent="0.25">
      <c r="A110" s="4">
        <v>103</v>
      </c>
      <c r="B110" s="12" t="s">
        <v>262</v>
      </c>
      <c r="C110" s="6" t="s">
        <v>263</v>
      </c>
      <c r="D110" s="6" t="s">
        <v>623</v>
      </c>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4">
        <v>2</v>
      </c>
      <c r="AR110" s="15">
        <v>6900.55</v>
      </c>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4">
        <v>2</v>
      </c>
      <c r="DL110" s="15">
        <v>6900.55</v>
      </c>
      <c r="DM110" s="5">
        <f t="shared" si="1"/>
        <v>5750.46</v>
      </c>
    </row>
    <row r="111" spans="1:117" ht="38.25" x14ac:dyDescent="0.25">
      <c r="A111" s="4">
        <v>104</v>
      </c>
      <c r="B111" s="12" t="s">
        <v>264</v>
      </c>
      <c r="C111" s="6" t="s">
        <v>265</v>
      </c>
      <c r="D111" s="6" t="s">
        <v>623</v>
      </c>
      <c r="E111" s="13"/>
      <c r="F111" s="13"/>
      <c r="G111" s="13"/>
      <c r="H111" s="13"/>
      <c r="I111" s="14">
        <v>5</v>
      </c>
      <c r="J111" s="14">
        <v>869.58</v>
      </c>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4">
        <v>2</v>
      </c>
      <c r="AR111" s="14">
        <v>347.83</v>
      </c>
      <c r="AS111" s="13"/>
      <c r="AT111" s="13"/>
      <c r="AU111" s="13"/>
      <c r="AV111" s="13"/>
      <c r="AW111" s="13"/>
      <c r="AX111" s="13"/>
      <c r="AY111" s="13"/>
      <c r="AZ111" s="13"/>
      <c r="BA111" s="13"/>
      <c r="BB111" s="13"/>
      <c r="BC111" s="13"/>
      <c r="BD111" s="13"/>
      <c r="BE111" s="13"/>
      <c r="BF111" s="13"/>
      <c r="BG111" s="13"/>
      <c r="BH111" s="13"/>
      <c r="BI111" s="14">
        <v>19</v>
      </c>
      <c r="BJ111" s="15">
        <v>3304.4</v>
      </c>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4">
        <v>10</v>
      </c>
      <c r="CN111" s="15">
        <v>1739.16</v>
      </c>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4">
        <v>36</v>
      </c>
      <c r="DL111" s="15">
        <v>6260.98</v>
      </c>
      <c r="DM111" s="5">
        <f t="shared" si="1"/>
        <v>5217.4799999999996</v>
      </c>
    </row>
    <row r="112" spans="1:117" ht="51" x14ac:dyDescent="0.25">
      <c r="A112" s="4">
        <v>105</v>
      </c>
      <c r="B112" s="12" t="s">
        <v>266</v>
      </c>
      <c r="C112" s="6" t="s">
        <v>267</v>
      </c>
      <c r="D112" s="6" t="s">
        <v>623</v>
      </c>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4">
        <v>4</v>
      </c>
      <c r="AR112" s="15">
        <v>5620.8</v>
      </c>
      <c r="AS112" s="13"/>
      <c r="AT112" s="13"/>
      <c r="AU112" s="13"/>
      <c r="AV112" s="13"/>
      <c r="AW112" s="14">
        <v>40</v>
      </c>
      <c r="AX112" s="15">
        <v>56208</v>
      </c>
      <c r="AY112" s="13"/>
      <c r="AZ112" s="13"/>
      <c r="BA112" s="13"/>
      <c r="BB112" s="13"/>
      <c r="BC112" s="13"/>
      <c r="BD112" s="13"/>
      <c r="BE112" s="13"/>
      <c r="BF112" s="13"/>
      <c r="BG112" s="13"/>
      <c r="BH112" s="13"/>
      <c r="BI112" s="14">
        <v>5</v>
      </c>
      <c r="BJ112" s="15">
        <v>7026</v>
      </c>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4">
        <v>10</v>
      </c>
      <c r="DH112" s="15">
        <v>14052</v>
      </c>
      <c r="DI112" s="13"/>
      <c r="DJ112" s="13"/>
      <c r="DK112" s="14">
        <v>59</v>
      </c>
      <c r="DL112" s="15">
        <v>82906.8</v>
      </c>
      <c r="DM112" s="5">
        <f t="shared" si="1"/>
        <v>69089</v>
      </c>
    </row>
    <row r="113" spans="1:117" ht="51" x14ac:dyDescent="0.25">
      <c r="A113" s="4">
        <v>106</v>
      </c>
      <c r="B113" s="12" t="s">
        <v>268</v>
      </c>
      <c r="C113" s="6" t="s">
        <v>269</v>
      </c>
      <c r="D113" s="6" t="s">
        <v>623</v>
      </c>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4">
        <v>70</v>
      </c>
      <c r="BJ113" s="15">
        <v>126000</v>
      </c>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4">
        <v>70</v>
      </c>
      <c r="DL113" s="15">
        <v>126000</v>
      </c>
      <c r="DM113" s="5">
        <f t="shared" si="1"/>
        <v>105000</v>
      </c>
    </row>
    <row r="114" spans="1:117" ht="89.25" x14ac:dyDescent="0.25">
      <c r="A114" s="4">
        <v>107</v>
      </c>
      <c r="B114" s="12" t="s">
        <v>270</v>
      </c>
      <c r="C114" s="6" t="s">
        <v>271</v>
      </c>
      <c r="D114" s="6" t="s">
        <v>623</v>
      </c>
      <c r="E114" s="13"/>
      <c r="F114" s="13"/>
      <c r="G114" s="13"/>
      <c r="H114" s="13"/>
      <c r="I114" s="14">
        <v>5</v>
      </c>
      <c r="J114" s="14">
        <v>870</v>
      </c>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4">
        <v>10</v>
      </c>
      <c r="AR114" s="15">
        <v>1740</v>
      </c>
      <c r="AS114" s="13"/>
      <c r="AT114" s="13"/>
      <c r="AU114" s="13"/>
      <c r="AV114" s="13"/>
      <c r="AW114" s="14">
        <v>110</v>
      </c>
      <c r="AX114" s="15">
        <v>19140</v>
      </c>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4">
        <v>10</v>
      </c>
      <c r="CF114" s="15">
        <v>1740</v>
      </c>
      <c r="CG114" s="13"/>
      <c r="CH114" s="13"/>
      <c r="CI114" s="14">
        <v>3</v>
      </c>
      <c r="CJ114" s="14">
        <v>522</v>
      </c>
      <c r="CK114" s="13"/>
      <c r="CL114" s="13"/>
      <c r="CM114" s="14">
        <v>5</v>
      </c>
      <c r="CN114" s="14">
        <v>870</v>
      </c>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4">
        <v>143</v>
      </c>
      <c r="DL114" s="15">
        <v>24882</v>
      </c>
      <c r="DM114" s="5">
        <f t="shared" si="1"/>
        <v>20735</v>
      </c>
    </row>
    <row r="115" spans="1:117" ht="89.25" x14ac:dyDescent="0.25">
      <c r="A115" s="4">
        <v>108</v>
      </c>
      <c r="B115" s="12" t="s">
        <v>272</v>
      </c>
      <c r="C115" s="6" t="s">
        <v>273</v>
      </c>
      <c r="D115" s="6" t="s">
        <v>623</v>
      </c>
      <c r="E115" s="13"/>
      <c r="F115" s="13"/>
      <c r="G115" s="13"/>
      <c r="H115" s="13"/>
      <c r="I115" s="14">
        <v>2</v>
      </c>
      <c r="J115" s="14">
        <v>348</v>
      </c>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4">
        <v>70</v>
      </c>
      <c r="AX115" s="15">
        <v>12180</v>
      </c>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4">
        <v>6</v>
      </c>
      <c r="BX115" s="15">
        <v>1044</v>
      </c>
      <c r="BY115" s="13"/>
      <c r="BZ115" s="13"/>
      <c r="CA115" s="13"/>
      <c r="CB115" s="13"/>
      <c r="CC115" s="13"/>
      <c r="CD115" s="13"/>
      <c r="CE115" s="14">
        <v>20</v>
      </c>
      <c r="CF115" s="15">
        <v>3480</v>
      </c>
      <c r="CG115" s="13"/>
      <c r="CH115" s="13"/>
      <c r="CI115" s="14">
        <v>3</v>
      </c>
      <c r="CJ115" s="14">
        <v>522</v>
      </c>
      <c r="CK115" s="13"/>
      <c r="CL115" s="13"/>
      <c r="CM115" s="13"/>
      <c r="CN115" s="13"/>
      <c r="CO115" s="13"/>
      <c r="CP115" s="13"/>
      <c r="CQ115" s="13"/>
      <c r="CR115" s="13"/>
      <c r="CS115" s="13"/>
      <c r="CT115" s="13"/>
      <c r="CU115" s="13"/>
      <c r="CV115" s="13"/>
      <c r="CW115" s="14">
        <v>15</v>
      </c>
      <c r="CX115" s="15">
        <v>2610</v>
      </c>
      <c r="CY115" s="13"/>
      <c r="CZ115" s="13"/>
      <c r="DA115" s="13"/>
      <c r="DB115" s="13"/>
      <c r="DC115" s="13"/>
      <c r="DD115" s="13"/>
      <c r="DE115" s="13"/>
      <c r="DF115" s="13"/>
      <c r="DG115" s="13"/>
      <c r="DH115" s="13"/>
      <c r="DI115" s="13"/>
      <c r="DJ115" s="13"/>
      <c r="DK115" s="14">
        <v>116</v>
      </c>
      <c r="DL115" s="15">
        <v>20184</v>
      </c>
      <c r="DM115" s="5">
        <f t="shared" si="1"/>
        <v>16820</v>
      </c>
    </row>
    <row r="116" spans="1:117" ht="51" x14ac:dyDescent="0.25">
      <c r="A116" s="4">
        <v>109</v>
      </c>
      <c r="B116" s="12" t="s">
        <v>274</v>
      </c>
      <c r="C116" s="6" t="s">
        <v>275</v>
      </c>
      <c r="D116" s="6" t="s">
        <v>623</v>
      </c>
      <c r="E116" s="13"/>
      <c r="F116" s="13"/>
      <c r="G116" s="13"/>
      <c r="H116" s="13"/>
      <c r="I116" s="14">
        <v>10</v>
      </c>
      <c r="J116" s="14">
        <v>919.32</v>
      </c>
      <c r="K116" s="14">
        <v>20</v>
      </c>
      <c r="L116" s="15">
        <v>1838.64</v>
      </c>
      <c r="M116" s="13"/>
      <c r="N116" s="13"/>
      <c r="O116" s="13"/>
      <c r="P116" s="13"/>
      <c r="Q116" s="14">
        <v>20</v>
      </c>
      <c r="R116" s="15">
        <v>1838.64</v>
      </c>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4">
        <v>20</v>
      </c>
      <c r="AR116" s="15">
        <v>1838.64</v>
      </c>
      <c r="AS116" s="13"/>
      <c r="AT116" s="13"/>
      <c r="AU116" s="13"/>
      <c r="AV116" s="13"/>
      <c r="AW116" s="14">
        <v>135</v>
      </c>
      <c r="AX116" s="15">
        <v>12410.82</v>
      </c>
      <c r="AY116" s="13"/>
      <c r="AZ116" s="13"/>
      <c r="BA116" s="14">
        <v>10</v>
      </c>
      <c r="BB116" s="14">
        <v>919.32</v>
      </c>
      <c r="BC116" s="14">
        <v>1</v>
      </c>
      <c r="BD116" s="14">
        <v>91.93</v>
      </c>
      <c r="BE116" s="13"/>
      <c r="BF116" s="13"/>
      <c r="BG116" s="13"/>
      <c r="BH116" s="13"/>
      <c r="BI116" s="13"/>
      <c r="BJ116" s="13"/>
      <c r="BK116" s="13"/>
      <c r="BL116" s="13"/>
      <c r="BM116" s="14">
        <v>11</v>
      </c>
      <c r="BN116" s="15">
        <v>1011.25</v>
      </c>
      <c r="BO116" s="14">
        <v>10</v>
      </c>
      <c r="BP116" s="14">
        <v>919.32</v>
      </c>
      <c r="BQ116" s="13"/>
      <c r="BR116" s="13"/>
      <c r="BS116" s="14">
        <v>5</v>
      </c>
      <c r="BT116" s="14">
        <v>459.66</v>
      </c>
      <c r="BU116" s="13"/>
      <c r="BV116" s="13"/>
      <c r="BW116" s="13"/>
      <c r="BX116" s="13"/>
      <c r="BY116" s="13"/>
      <c r="BZ116" s="13"/>
      <c r="CA116" s="13"/>
      <c r="CB116" s="13"/>
      <c r="CC116" s="13"/>
      <c r="CD116" s="13"/>
      <c r="CE116" s="14">
        <v>10</v>
      </c>
      <c r="CF116" s="14">
        <v>919.32</v>
      </c>
      <c r="CG116" s="14">
        <v>5</v>
      </c>
      <c r="CH116" s="14">
        <v>459.66</v>
      </c>
      <c r="CI116" s="14">
        <v>5</v>
      </c>
      <c r="CJ116" s="14">
        <v>459.66</v>
      </c>
      <c r="CK116" s="13"/>
      <c r="CL116" s="13"/>
      <c r="CM116" s="14">
        <v>16</v>
      </c>
      <c r="CN116" s="15">
        <v>1470.91</v>
      </c>
      <c r="CO116" s="13"/>
      <c r="CP116" s="13"/>
      <c r="CQ116" s="13"/>
      <c r="CR116" s="13"/>
      <c r="CS116" s="13"/>
      <c r="CT116" s="13"/>
      <c r="CU116" s="13"/>
      <c r="CV116" s="13"/>
      <c r="CW116" s="13"/>
      <c r="CX116" s="13"/>
      <c r="CY116" s="13"/>
      <c r="CZ116" s="13"/>
      <c r="DA116" s="13"/>
      <c r="DB116" s="13"/>
      <c r="DC116" s="14">
        <v>5</v>
      </c>
      <c r="DD116" s="14">
        <v>459.66</v>
      </c>
      <c r="DE116" s="14">
        <v>10</v>
      </c>
      <c r="DF116" s="14">
        <v>919.32</v>
      </c>
      <c r="DG116" s="13"/>
      <c r="DH116" s="13"/>
      <c r="DI116" s="13"/>
      <c r="DJ116" s="13"/>
      <c r="DK116" s="14">
        <v>293</v>
      </c>
      <c r="DL116" s="15">
        <v>26936.080000000002</v>
      </c>
      <c r="DM116" s="5">
        <f t="shared" si="1"/>
        <v>22446.73</v>
      </c>
    </row>
    <row r="117" spans="1:117" ht="51" x14ac:dyDescent="0.25">
      <c r="A117" s="4">
        <v>110</v>
      </c>
      <c r="B117" s="12" t="s">
        <v>276</v>
      </c>
      <c r="C117" s="6" t="s">
        <v>277</v>
      </c>
      <c r="D117" s="6" t="s">
        <v>623</v>
      </c>
      <c r="E117" s="13"/>
      <c r="F117" s="13"/>
      <c r="G117" s="13"/>
      <c r="H117" s="13"/>
      <c r="I117" s="14">
        <v>5</v>
      </c>
      <c r="J117" s="14">
        <v>817.14</v>
      </c>
      <c r="K117" s="13"/>
      <c r="L117" s="13"/>
      <c r="M117" s="13"/>
      <c r="N117" s="13"/>
      <c r="O117" s="13"/>
      <c r="P117" s="13"/>
      <c r="Q117" s="14">
        <v>10</v>
      </c>
      <c r="R117" s="15">
        <v>1634.28</v>
      </c>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4">
        <v>6</v>
      </c>
      <c r="AP117" s="14">
        <v>980.57</v>
      </c>
      <c r="AQ117" s="14">
        <v>60</v>
      </c>
      <c r="AR117" s="15">
        <v>9805.68</v>
      </c>
      <c r="AS117" s="13"/>
      <c r="AT117" s="13"/>
      <c r="AU117" s="13"/>
      <c r="AV117" s="13"/>
      <c r="AW117" s="14">
        <v>145</v>
      </c>
      <c r="AX117" s="15">
        <v>23697.06</v>
      </c>
      <c r="AY117" s="13"/>
      <c r="AZ117" s="13"/>
      <c r="BA117" s="13"/>
      <c r="BB117" s="13"/>
      <c r="BC117" s="14">
        <v>1</v>
      </c>
      <c r="BD117" s="14">
        <v>163.43</v>
      </c>
      <c r="BE117" s="13"/>
      <c r="BF117" s="13"/>
      <c r="BG117" s="13"/>
      <c r="BH117" s="13"/>
      <c r="BI117" s="14">
        <v>50</v>
      </c>
      <c r="BJ117" s="15">
        <v>8171.4</v>
      </c>
      <c r="BK117" s="13"/>
      <c r="BL117" s="13"/>
      <c r="BM117" s="14">
        <v>16</v>
      </c>
      <c r="BN117" s="15">
        <v>2614.85</v>
      </c>
      <c r="BO117" s="14">
        <v>10</v>
      </c>
      <c r="BP117" s="15">
        <v>1634.28</v>
      </c>
      <c r="BQ117" s="13"/>
      <c r="BR117" s="13"/>
      <c r="BS117" s="14">
        <v>5</v>
      </c>
      <c r="BT117" s="14">
        <v>817.14</v>
      </c>
      <c r="BU117" s="13"/>
      <c r="BV117" s="13"/>
      <c r="BW117" s="14">
        <v>7</v>
      </c>
      <c r="BX117" s="15">
        <v>1144</v>
      </c>
      <c r="BY117" s="13"/>
      <c r="BZ117" s="13"/>
      <c r="CA117" s="13"/>
      <c r="CB117" s="13"/>
      <c r="CC117" s="13"/>
      <c r="CD117" s="13"/>
      <c r="CE117" s="14">
        <v>10</v>
      </c>
      <c r="CF117" s="15">
        <v>1634.28</v>
      </c>
      <c r="CG117" s="14">
        <v>1</v>
      </c>
      <c r="CH117" s="14">
        <v>163.43</v>
      </c>
      <c r="CI117" s="14">
        <v>5</v>
      </c>
      <c r="CJ117" s="14">
        <v>817.14</v>
      </c>
      <c r="CK117" s="13"/>
      <c r="CL117" s="13"/>
      <c r="CM117" s="13"/>
      <c r="CN117" s="13"/>
      <c r="CO117" s="13"/>
      <c r="CP117" s="13"/>
      <c r="CQ117" s="14">
        <v>10</v>
      </c>
      <c r="CR117" s="15">
        <v>1634.28</v>
      </c>
      <c r="CS117" s="13"/>
      <c r="CT117" s="13"/>
      <c r="CU117" s="13"/>
      <c r="CV117" s="13"/>
      <c r="CW117" s="14">
        <v>15</v>
      </c>
      <c r="CX117" s="15">
        <v>2451.42</v>
      </c>
      <c r="CY117" s="13"/>
      <c r="CZ117" s="13"/>
      <c r="DA117" s="13"/>
      <c r="DB117" s="13"/>
      <c r="DC117" s="14">
        <v>4</v>
      </c>
      <c r="DD117" s="14">
        <v>653.71</v>
      </c>
      <c r="DE117" s="13"/>
      <c r="DF117" s="13"/>
      <c r="DG117" s="14">
        <v>10</v>
      </c>
      <c r="DH117" s="15">
        <v>1634.28</v>
      </c>
      <c r="DI117" s="13"/>
      <c r="DJ117" s="13"/>
      <c r="DK117" s="14">
        <v>370</v>
      </c>
      <c r="DL117" s="15">
        <v>60468.36</v>
      </c>
      <c r="DM117" s="5">
        <f t="shared" si="1"/>
        <v>50390.3</v>
      </c>
    </row>
    <row r="118" spans="1:117" ht="51" x14ac:dyDescent="0.25">
      <c r="A118" s="4">
        <v>111</v>
      </c>
      <c r="B118" s="12" t="s">
        <v>278</v>
      </c>
      <c r="C118" s="6" t="s">
        <v>279</v>
      </c>
      <c r="D118" s="6" t="s">
        <v>623</v>
      </c>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4">
        <v>10</v>
      </c>
      <c r="AR118" s="15">
        <v>1465.8</v>
      </c>
      <c r="AS118" s="13"/>
      <c r="AT118" s="13"/>
      <c r="AU118" s="13"/>
      <c r="AV118" s="13"/>
      <c r="AW118" s="14">
        <v>15</v>
      </c>
      <c r="AX118" s="15">
        <v>2198.6999999999998</v>
      </c>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4">
        <v>16</v>
      </c>
      <c r="CF118" s="15">
        <v>2345.2800000000002</v>
      </c>
      <c r="CG118" s="13"/>
      <c r="CH118" s="13"/>
      <c r="CI118" s="14">
        <v>5</v>
      </c>
      <c r="CJ118" s="14">
        <v>732.9</v>
      </c>
      <c r="CK118" s="13"/>
      <c r="CL118" s="13"/>
      <c r="CM118" s="13"/>
      <c r="CN118" s="13"/>
      <c r="CO118" s="13"/>
      <c r="CP118" s="13"/>
      <c r="CQ118" s="13"/>
      <c r="CR118" s="13"/>
      <c r="CS118" s="13"/>
      <c r="CT118" s="13"/>
      <c r="CU118" s="13"/>
      <c r="CV118" s="13"/>
      <c r="CW118" s="14">
        <v>10</v>
      </c>
      <c r="CX118" s="15">
        <v>1465.8</v>
      </c>
      <c r="CY118" s="13"/>
      <c r="CZ118" s="13"/>
      <c r="DA118" s="13"/>
      <c r="DB118" s="13"/>
      <c r="DC118" s="13"/>
      <c r="DD118" s="13"/>
      <c r="DE118" s="13"/>
      <c r="DF118" s="13"/>
      <c r="DG118" s="13"/>
      <c r="DH118" s="13"/>
      <c r="DI118" s="13"/>
      <c r="DJ118" s="13"/>
      <c r="DK118" s="14">
        <v>56</v>
      </c>
      <c r="DL118" s="15">
        <v>8208.48</v>
      </c>
      <c r="DM118" s="5">
        <f t="shared" si="1"/>
        <v>6840.4</v>
      </c>
    </row>
    <row r="119" spans="1:117" ht="51" x14ac:dyDescent="0.25">
      <c r="A119" s="4">
        <v>112</v>
      </c>
      <c r="B119" s="12" t="s">
        <v>280</v>
      </c>
      <c r="C119" s="6" t="s">
        <v>281</v>
      </c>
      <c r="D119" s="6" t="s">
        <v>623</v>
      </c>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4">
        <v>20</v>
      </c>
      <c r="AX119" s="15">
        <v>3528</v>
      </c>
      <c r="AY119" s="13"/>
      <c r="AZ119" s="13"/>
      <c r="BA119" s="13"/>
      <c r="BB119" s="13"/>
      <c r="BC119" s="13"/>
      <c r="BD119" s="13"/>
      <c r="BE119" s="13"/>
      <c r="BF119" s="13"/>
      <c r="BG119" s="14">
        <v>20</v>
      </c>
      <c r="BH119" s="15">
        <v>3528</v>
      </c>
      <c r="BI119" s="14">
        <v>10</v>
      </c>
      <c r="BJ119" s="15">
        <v>1764</v>
      </c>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4">
        <v>10</v>
      </c>
      <c r="CN119" s="15">
        <v>1764</v>
      </c>
      <c r="CO119" s="13"/>
      <c r="CP119" s="13"/>
      <c r="CQ119" s="13"/>
      <c r="CR119" s="13"/>
      <c r="CS119" s="13"/>
      <c r="CT119" s="13"/>
      <c r="CU119" s="13"/>
      <c r="CV119" s="13"/>
      <c r="CW119" s="13"/>
      <c r="CX119" s="13"/>
      <c r="CY119" s="13"/>
      <c r="CZ119" s="13"/>
      <c r="DA119" s="13"/>
      <c r="DB119" s="13"/>
      <c r="DC119" s="13"/>
      <c r="DD119" s="13"/>
      <c r="DE119" s="14">
        <v>10</v>
      </c>
      <c r="DF119" s="15">
        <v>1764</v>
      </c>
      <c r="DG119" s="13"/>
      <c r="DH119" s="13"/>
      <c r="DI119" s="13"/>
      <c r="DJ119" s="13"/>
      <c r="DK119" s="14">
        <v>70</v>
      </c>
      <c r="DL119" s="15">
        <v>12348</v>
      </c>
      <c r="DM119" s="5">
        <f t="shared" si="1"/>
        <v>10290</v>
      </c>
    </row>
    <row r="120" spans="1:117" ht="51" x14ac:dyDescent="0.25">
      <c r="A120" s="4">
        <v>113</v>
      </c>
      <c r="B120" s="12" t="s">
        <v>282</v>
      </c>
      <c r="C120" s="6" t="s">
        <v>283</v>
      </c>
      <c r="D120" s="6" t="s">
        <v>623</v>
      </c>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4">
        <v>15</v>
      </c>
      <c r="AL120" s="15">
        <v>2608.7399999999998</v>
      </c>
      <c r="AM120" s="13"/>
      <c r="AN120" s="13"/>
      <c r="AO120" s="13"/>
      <c r="AP120" s="13"/>
      <c r="AQ120" s="13"/>
      <c r="AR120" s="13"/>
      <c r="AS120" s="13"/>
      <c r="AT120" s="13"/>
      <c r="AU120" s="13"/>
      <c r="AV120" s="13"/>
      <c r="AW120" s="14">
        <v>10</v>
      </c>
      <c r="AX120" s="15">
        <v>1739.16</v>
      </c>
      <c r="AY120" s="13"/>
      <c r="AZ120" s="13"/>
      <c r="BA120" s="13"/>
      <c r="BB120" s="13"/>
      <c r="BC120" s="13"/>
      <c r="BD120" s="13"/>
      <c r="BE120" s="13"/>
      <c r="BF120" s="13"/>
      <c r="BG120" s="14">
        <v>20</v>
      </c>
      <c r="BH120" s="15">
        <v>3478.32</v>
      </c>
      <c r="BI120" s="14">
        <v>20</v>
      </c>
      <c r="BJ120" s="15">
        <v>3478.32</v>
      </c>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4">
        <v>10</v>
      </c>
      <c r="CN120" s="15">
        <v>1739.16</v>
      </c>
      <c r="CO120" s="13"/>
      <c r="CP120" s="13"/>
      <c r="CQ120" s="13"/>
      <c r="CR120" s="13"/>
      <c r="CS120" s="13"/>
      <c r="CT120" s="13"/>
      <c r="CU120" s="13"/>
      <c r="CV120" s="13"/>
      <c r="CW120" s="13"/>
      <c r="CX120" s="13"/>
      <c r="CY120" s="13"/>
      <c r="CZ120" s="13"/>
      <c r="DA120" s="13"/>
      <c r="DB120" s="13"/>
      <c r="DC120" s="13"/>
      <c r="DD120" s="13"/>
      <c r="DE120" s="14">
        <v>10</v>
      </c>
      <c r="DF120" s="15">
        <v>1739.16</v>
      </c>
      <c r="DG120" s="13"/>
      <c r="DH120" s="13"/>
      <c r="DI120" s="13"/>
      <c r="DJ120" s="13"/>
      <c r="DK120" s="14">
        <v>85</v>
      </c>
      <c r="DL120" s="15">
        <v>14782.86</v>
      </c>
      <c r="DM120" s="5">
        <f t="shared" si="1"/>
        <v>12319.05</v>
      </c>
    </row>
    <row r="121" spans="1:117" ht="89.25" x14ac:dyDescent="0.25">
      <c r="A121" s="4">
        <v>114</v>
      </c>
      <c r="B121" s="12" t="s">
        <v>284</v>
      </c>
      <c r="C121" s="6" t="s">
        <v>285</v>
      </c>
      <c r="D121" s="6" t="s">
        <v>623</v>
      </c>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4">
        <v>40</v>
      </c>
      <c r="AR121" s="15">
        <v>6840</v>
      </c>
      <c r="AS121" s="13"/>
      <c r="AT121" s="13"/>
      <c r="AU121" s="13"/>
      <c r="AV121" s="13"/>
      <c r="AW121" s="14">
        <v>50</v>
      </c>
      <c r="AX121" s="15">
        <v>8550</v>
      </c>
      <c r="AY121" s="13"/>
      <c r="AZ121" s="13"/>
      <c r="BA121" s="13"/>
      <c r="BB121" s="13"/>
      <c r="BC121" s="13"/>
      <c r="BD121" s="13"/>
      <c r="BE121" s="13"/>
      <c r="BF121" s="13"/>
      <c r="BG121" s="14">
        <v>10</v>
      </c>
      <c r="BH121" s="15">
        <v>1710</v>
      </c>
      <c r="BI121" s="13"/>
      <c r="BJ121" s="13"/>
      <c r="BK121" s="13"/>
      <c r="BL121" s="13"/>
      <c r="BM121" s="13"/>
      <c r="BN121" s="13"/>
      <c r="BO121" s="13"/>
      <c r="BP121" s="13"/>
      <c r="BQ121" s="14">
        <v>2</v>
      </c>
      <c r="BR121" s="14">
        <v>342</v>
      </c>
      <c r="BS121" s="13"/>
      <c r="BT121" s="13"/>
      <c r="BU121" s="13"/>
      <c r="BV121" s="13"/>
      <c r="BW121" s="14">
        <v>5</v>
      </c>
      <c r="BX121" s="14">
        <v>855</v>
      </c>
      <c r="BY121" s="13"/>
      <c r="BZ121" s="13"/>
      <c r="CA121" s="13"/>
      <c r="CB121" s="13"/>
      <c r="CC121" s="13"/>
      <c r="CD121" s="13"/>
      <c r="CE121" s="13"/>
      <c r="CF121" s="13"/>
      <c r="CG121" s="13"/>
      <c r="CH121" s="13"/>
      <c r="CI121" s="14">
        <v>5</v>
      </c>
      <c r="CJ121" s="14">
        <v>855</v>
      </c>
      <c r="CK121" s="13"/>
      <c r="CL121" s="13"/>
      <c r="CM121" s="14">
        <v>5</v>
      </c>
      <c r="CN121" s="14">
        <v>855</v>
      </c>
      <c r="CO121" s="13"/>
      <c r="CP121" s="13"/>
      <c r="CQ121" s="13"/>
      <c r="CR121" s="13"/>
      <c r="CS121" s="13"/>
      <c r="CT121" s="13"/>
      <c r="CU121" s="13"/>
      <c r="CV121" s="13"/>
      <c r="CW121" s="14">
        <v>30</v>
      </c>
      <c r="CX121" s="15">
        <v>5130</v>
      </c>
      <c r="CY121" s="13"/>
      <c r="CZ121" s="13"/>
      <c r="DA121" s="13"/>
      <c r="DB121" s="13"/>
      <c r="DC121" s="13"/>
      <c r="DD121" s="13"/>
      <c r="DE121" s="13"/>
      <c r="DF121" s="13"/>
      <c r="DG121" s="13"/>
      <c r="DH121" s="13"/>
      <c r="DI121" s="13"/>
      <c r="DJ121" s="13"/>
      <c r="DK121" s="14">
        <v>147</v>
      </c>
      <c r="DL121" s="15">
        <v>25137</v>
      </c>
      <c r="DM121" s="5">
        <f t="shared" si="1"/>
        <v>20947.5</v>
      </c>
    </row>
    <row r="122" spans="1:117" ht="51" x14ac:dyDescent="0.25">
      <c r="A122" s="4">
        <v>115</v>
      </c>
      <c r="B122" s="12" t="s">
        <v>286</v>
      </c>
      <c r="C122" s="6" t="s">
        <v>287</v>
      </c>
      <c r="D122" s="6" t="s">
        <v>623</v>
      </c>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4">
        <v>10</v>
      </c>
      <c r="AR122" s="15">
        <v>1739.16</v>
      </c>
      <c r="AS122" s="13"/>
      <c r="AT122" s="13"/>
      <c r="AU122" s="13"/>
      <c r="AV122" s="13"/>
      <c r="AW122" s="14">
        <v>30</v>
      </c>
      <c r="AX122" s="15">
        <v>5217.4799999999996</v>
      </c>
      <c r="AY122" s="13"/>
      <c r="AZ122" s="13"/>
      <c r="BA122" s="13"/>
      <c r="BB122" s="13"/>
      <c r="BC122" s="13"/>
      <c r="BD122" s="13"/>
      <c r="BE122" s="13"/>
      <c r="BF122" s="13"/>
      <c r="BG122" s="14">
        <v>20</v>
      </c>
      <c r="BH122" s="15">
        <v>3478.32</v>
      </c>
      <c r="BI122" s="14">
        <v>25</v>
      </c>
      <c r="BJ122" s="15">
        <v>4347.8999999999996</v>
      </c>
      <c r="BK122" s="13"/>
      <c r="BL122" s="13"/>
      <c r="BM122" s="13"/>
      <c r="BN122" s="13"/>
      <c r="BO122" s="13"/>
      <c r="BP122" s="13"/>
      <c r="BQ122" s="14">
        <v>2</v>
      </c>
      <c r="BR122" s="14">
        <v>347.83</v>
      </c>
      <c r="BS122" s="13"/>
      <c r="BT122" s="13"/>
      <c r="BU122" s="13"/>
      <c r="BV122" s="13"/>
      <c r="BW122" s="14">
        <v>10</v>
      </c>
      <c r="BX122" s="15">
        <v>1739.16</v>
      </c>
      <c r="BY122" s="13"/>
      <c r="BZ122" s="13"/>
      <c r="CA122" s="13"/>
      <c r="CB122" s="13"/>
      <c r="CC122" s="13"/>
      <c r="CD122" s="13"/>
      <c r="CE122" s="13"/>
      <c r="CF122" s="13"/>
      <c r="CG122" s="13"/>
      <c r="CH122" s="13"/>
      <c r="CI122" s="13"/>
      <c r="CJ122" s="13"/>
      <c r="CK122" s="13"/>
      <c r="CL122" s="13"/>
      <c r="CM122" s="13"/>
      <c r="CN122" s="13"/>
      <c r="CO122" s="13"/>
      <c r="CP122" s="13"/>
      <c r="CQ122" s="14">
        <v>10</v>
      </c>
      <c r="CR122" s="15">
        <v>1739.16</v>
      </c>
      <c r="CS122" s="13"/>
      <c r="CT122" s="13"/>
      <c r="CU122" s="13"/>
      <c r="CV122" s="13"/>
      <c r="CW122" s="13"/>
      <c r="CX122" s="13"/>
      <c r="CY122" s="13"/>
      <c r="CZ122" s="13"/>
      <c r="DA122" s="13"/>
      <c r="DB122" s="13"/>
      <c r="DC122" s="13"/>
      <c r="DD122" s="13"/>
      <c r="DE122" s="13"/>
      <c r="DF122" s="13"/>
      <c r="DG122" s="13"/>
      <c r="DH122" s="13"/>
      <c r="DI122" s="13"/>
      <c r="DJ122" s="13"/>
      <c r="DK122" s="14">
        <v>107</v>
      </c>
      <c r="DL122" s="15">
        <v>18609.009999999998</v>
      </c>
      <c r="DM122" s="5">
        <f t="shared" si="1"/>
        <v>15507.51</v>
      </c>
    </row>
    <row r="123" spans="1:117" ht="38.25" x14ac:dyDescent="0.25">
      <c r="A123" s="4">
        <v>116</v>
      </c>
      <c r="B123" s="12" t="s">
        <v>288</v>
      </c>
      <c r="C123" s="6" t="s">
        <v>289</v>
      </c>
      <c r="D123" s="6" t="s">
        <v>623</v>
      </c>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4">
        <v>10</v>
      </c>
      <c r="AX123" s="15">
        <v>2220</v>
      </c>
      <c r="AY123" s="13"/>
      <c r="AZ123" s="13"/>
      <c r="BA123" s="13"/>
      <c r="BB123" s="13"/>
      <c r="BC123" s="13"/>
      <c r="BD123" s="13"/>
      <c r="BE123" s="13"/>
      <c r="BF123" s="13"/>
      <c r="BG123" s="14">
        <v>20</v>
      </c>
      <c r="BH123" s="15">
        <v>4440</v>
      </c>
      <c r="BI123" s="13"/>
      <c r="BJ123" s="13"/>
      <c r="BK123" s="13"/>
      <c r="BL123" s="13"/>
      <c r="BM123" s="14">
        <v>10</v>
      </c>
      <c r="BN123" s="15">
        <v>2220</v>
      </c>
      <c r="BO123" s="13"/>
      <c r="BP123" s="13"/>
      <c r="BQ123" s="14">
        <v>2</v>
      </c>
      <c r="BR123" s="14">
        <v>444</v>
      </c>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4">
        <v>42</v>
      </c>
      <c r="DL123" s="15">
        <v>9324</v>
      </c>
      <c r="DM123" s="5">
        <f t="shared" si="1"/>
        <v>7770</v>
      </c>
    </row>
    <row r="124" spans="1:117" ht="38.25" x14ac:dyDescent="0.25">
      <c r="A124" s="4">
        <v>117</v>
      </c>
      <c r="B124" s="12" t="s">
        <v>290</v>
      </c>
      <c r="C124" s="6" t="s">
        <v>291</v>
      </c>
      <c r="D124" s="6" t="s">
        <v>623</v>
      </c>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4">
        <v>6</v>
      </c>
      <c r="BJ124" s="15">
        <v>4674.1000000000004</v>
      </c>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4">
        <v>6</v>
      </c>
      <c r="DL124" s="15">
        <v>4674.1000000000004</v>
      </c>
      <c r="DM124" s="5">
        <f t="shared" si="1"/>
        <v>3895.08</v>
      </c>
    </row>
    <row r="125" spans="1:117" ht="38.25" x14ac:dyDescent="0.25">
      <c r="A125" s="4">
        <v>118</v>
      </c>
      <c r="B125" s="12" t="s">
        <v>292</v>
      </c>
      <c r="C125" s="6" t="s">
        <v>293</v>
      </c>
      <c r="D125" s="6" t="s">
        <v>623</v>
      </c>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4">
        <v>2</v>
      </c>
      <c r="BJ125" s="15">
        <v>2302.2199999999998</v>
      </c>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4">
        <v>2</v>
      </c>
      <c r="DL125" s="15">
        <v>2302.2199999999998</v>
      </c>
      <c r="DM125" s="5">
        <f t="shared" si="1"/>
        <v>1918.52</v>
      </c>
    </row>
    <row r="126" spans="1:117" ht="51" x14ac:dyDescent="0.25">
      <c r="A126" s="4">
        <v>119</v>
      </c>
      <c r="B126" s="12" t="s">
        <v>294</v>
      </c>
      <c r="C126" s="6" t="s">
        <v>295</v>
      </c>
      <c r="D126" s="6" t="s">
        <v>623</v>
      </c>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4">
        <v>6</v>
      </c>
      <c r="AN126" s="15">
        <v>8424</v>
      </c>
      <c r="AO126" s="13"/>
      <c r="AP126" s="13"/>
      <c r="AQ126" s="14">
        <v>20</v>
      </c>
      <c r="AR126" s="15">
        <v>28080</v>
      </c>
      <c r="AS126" s="13"/>
      <c r="AT126" s="13"/>
      <c r="AU126" s="13"/>
      <c r="AV126" s="13"/>
      <c r="AW126" s="14">
        <v>2</v>
      </c>
      <c r="AX126" s="15">
        <v>2808</v>
      </c>
      <c r="AY126" s="13"/>
      <c r="AZ126" s="13"/>
      <c r="BA126" s="13"/>
      <c r="BB126" s="13"/>
      <c r="BC126" s="13"/>
      <c r="BD126" s="13"/>
      <c r="BE126" s="13"/>
      <c r="BF126" s="13"/>
      <c r="BG126" s="13"/>
      <c r="BH126" s="13"/>
      <c r="BI126" s="14">
        <v>5</v>
      </c>
      <c r="BJ126" s="15">
        <v>7020</v>
      </c>
      <c r="BK126" s="14">
        <v>2</v>
      </c>
      <c r="BL126" s="15">
        <v>2808</v>
      </c>
      <c r="BM126" s="13"/>
      <c r="BN126" s="13"/>
      <c r="BO126" s="13"/>
      <c r="BP126" s="13"/>
      <c r="BQ126" s="13"/>
      <c r="BR126" s="13"/>
      <c r="BS126" s="13"/>
      <c r="BT126" s="13"/>
      <c r="BU126" s="14">
        <v>1</v>
      </c>
      <c r="BV126" s="15">
        <v>1404</v>
      </c>
      <c r="BW126" s="14">
        <v>1</v>
      </c>
      <c r="BX126" s="15">
        <v>1404</v>
      </c>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4">
        <v>5</v>
      </c>
      <c r="DB126" s="15">
        <v>7020</v>
      </c>
      <c r="DC126" s="13"/>
      <c r="DD126" s="13"/>
      <c r="DE126" s="13"/>
      <c r="DF126" s="13"/>
      <c r="DG126" s="13"/>
      <c r="DH126" s="13"/>
      <c r="DI126" s="13"/>
      <c r="DJ126" s="13"/>
      <c r="DK126" s="14">
        <v>42</v>
      </c>
      <c r="DL126" s="15">
        <v>58968</v>
      </c>
      <c r="DM126" s="5">
        <f t="shared" si="1"/>
        <v>49140</v>
      </c>
    </row>
    <row r="127" spans="1:117" ht="114.75" x14ac:dyDescent="0.25">
      <c r="A127" s="4">
        <v>120</v>
      </c>
      <c r="B127" s="12" t="s">
        <v>296</v>
      </c>
      <c r="C127" s="6" t="s">
        <v>297</v>
      </c>
      <c r="D127" s="6" t="s">
        <v>623</v>
      </c>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4">
        <v>10</v>
      </c>
      <c r="AR127" s="15">
        <v>70740</v>
      </c>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4">
        <v>10</v>
      </c>
      <c r="DL127" s="15">
        <v>70740</v>
      </c>
      <c r="DM127" s="5">
        <f t="shared" si="1"/>
        <v>58950</v>
      </c>
    </row>
    <row r="128" spans="1:117" ht="114.75" x14ac:dyDescent="0.25">
      <c r="A128" s="4">
        <v>121</v>
      </c>
      <c r="B128" s="12" t="s">
        <v>298</v>
      </c>
      <c r="C128" s="6" t="s">
        <v>299</v>
      </c>
      <c r="D128" s="6" t="s">
        <v>623</v>
      </c>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4">
        <v>2</v>
      </c>
      <c r="BL128" s="15">
        <v>10286.16</v>
      </c>
      <c r="BM128" s="13"/>
      <c r="BN128" s="13"/>
      <c r="BO128" s="13"/>
      <c r="BP128" s="13"/>
      <c r="BQ128" s="13"/>
      <c r="BR128" s="13"/>
      <c r="BS128" s="13"/>
      <c r="BT128" s="13"/>
      <c r="BU128" s="14">
        <v>1</v>
      </c>
      <c r="BV128" s="15">
        <v>5143.08</v>
      </c>
      <c r="BW128" s="14">
        <v>2</v>
      </c>
      <c r="BX128" s="15">
        <v>10286.16</v>
      </c>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c r="CY128" s="13"/>
      <c r="CZ128" s="13"/>
      <c r="DA128" s="13"/>
      <c r="DB128" s="13"/>
      <c r="DC128" s="13"/>
      <c r="DD128" s="13"/>
      <c r="DE128" s="13"/>
      <c r="DF128" s="13"/>
      <c r="DG128" s="13"/>
      <c r="DH128" s="13"/>
      <c r="DI128" s="13"/>
      <c r="DJ128" s="13"/>
      <c r="DK128" s="14">
        <v>5</v>
      </c>
      <c r="DL128" s="15">
        <v>25715.4</v>
      </c>
      <c r="DM128" s="5">
        <f t="shared" si="1"/>
        <v>21429.5</v>
      </c>
    </row>
    <row r="129" spans="1:117" ht="114.75" x14ac:dyDescent="0.25">
      <c r="A129" s="4">
        <v>122</v>
      </c>
      <c r="B129" s="12" t="s">
        <v>300</v>
      </c>
      <c r="C129" s="6" t="s">
        <v>301</v>
      </c>
      <c r="D129" s="6" t="s">
        <v>623</v>
      </c>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4">
        <v>10</v>
      </c>
      <c r="AR129" s="15">
        <v>49859.1</v>
      </c>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4">
        <v>10</v>
      </c>
      <c r="DL129" s="15">
        <v>49859.1</v>
      </c>
      <c r="DM129" s="5">
        <f t="shared" si="1"/>
        <v>41549.25</v>
      </c>
    </row>
    <row r="130" spans="1:117" ht="114.75" x14ac:dyDescent="0.25">
      <c r="A130" s="4">
        <v>123</v>
      </c>
      <c r="B130" s="12" t="s">
        <v>302</v>
      </c>
      <c r="C130" s="6" t="s">
        <v>303</v>
      </c>
      <c r="D130" s="6" t="s">
        <v>623</v>
      </c>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4">
        <v>2</v>
      </c>
      <c r="BL130" s="15">
        <v>12000</v>
      </c>
      <c r="BM130" s="13"/>
      <c r="BN130" s="13"/>
      <c r="BO130" s="13"/>
      <c r="BP130" s="13"/>
      <c r="BQ130" s="13"/>
      <c r="BR130" s="13"/>
      <c r="BS130" s="13"/>
      <c r="BT130" s="13"/>
      <c r="BU130" s="13"/>
      <c r="BV130" s="13"/>
      <c r="BW130" s="14">
        <v>1</v>
      </c>
      <c r="BX130" s="15">
        <v>6000</v>
      </c>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4">
        <v>3</v>
      </c>
      <c r="DL130" s="15">
        <v>18000</v>
      </c>
      <c r="DM130" s="5">
        <f t="shared" si="1"/>
        <v>15000</v>
      </c>
    </row>
    <row r="131" spans="1:117" ht="51" x14ac:dyDescent="0.25">
      <c r="A131" s="4">
        <v>124</v>
      </c>
      <c r="B131" s="12" t="s">
        <v>304</v>
      </c>
      <c r="C131" s="6" t="s">
        <v>305</v>
      </c>
      <c r="D131" s="6" t="s">
        <v>623</v>
      </c>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4">
        <v>1</v>
      </c>
      <c r="BL131" s="15">
        <v>14032.9</v>
      </c>
      <c r="BM131" s="13"/>
      <c r="BN131" s="13"/>
      <c r="BO131" s="13"/>
      <c r="BP131" s="13"/>
      <c r="BQ131" s="13"/>
      <c r="BR131" s="13"/>
      <c r="BS131" s="13"/>
      <c r="BT131" s="13"/>
      <c r="BU131" s="13"/>
      <c r="BV131" s="13"/>
      <c r="BW131" s="14">
        <v>1</v>
      </c>
      <c r="BX131" s="15">
        <v>14032.9</v>
      </c>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4">
        <v>2</v>
      </c>
      <c r="DL131" s="15">
        <v>28065.79</v>
      </c>
      <c r="DM131" s="5">
        <f t="shared" si="1"/>
        <v>23388.16</v>
      </c>
    </row>
    <row r="132" spans="1:117" ht="51" x14ac:dyDescent="0.25">
      <c r="A132" s="4">
        <v>125</v>
      </c>
      <c r="B132" s="12" t="s">
        <v>306</v>
      </c>
      <c r="C132" s="6" t="s">
        <v>307</v>
      </c>
      <c r="D132" s="6" t="s">
        <v>623</v>
      </c>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4">
        <v>8</v>
      </c>
      <c r="AN132" s="15">
        <v>86400</v>
      </c>
      <c r="AO132" s="13"/>
      <c r="AP132" s="13"/>
      <c r="AQ132" s="14">
        <v>10</v>
      </c>
      <c r="AR132" s="15">
        <v>108000</v>
      </c>
      <c r="AS132" s="13"/>
      <c r="AT132" s="13"/>
      <c r="AU132" s="13"/>
      <c r="AV132" s="13"/>
      <c r="AW132" s="14">
        <v>1</v>
      </c>
      <c r="AX132" s="15">
        <v>10800</v>
      </c>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4">
        <v>1</v>
      </c>
      <c r="BV132" s="15">
        <v>10800</v>
      </c>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4">
        <v>20</v>
      </c>
      <c r="DL132" s="15">
        <v>216000</v>
      </c>
      <c r="DM132" s="5">
        <f t="shared" si="1"/>
        <v>180000</v>
      </c>
    </row>
    <row r="133" spans="1:117" ht="51" x14ac:dyDescent="0.25">
      <c r="A133" s="4">
        <v>126</v>
      </c>
      <c r="B133" s="12" t="s">
        <v>308</v>
      </c>
      <c r="C133" s="6" t="s">
        <v>309</v>
      </c>
      <c r="D133" s="6" t="s">
        <v>623</v>
      </c>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4">
        <v>2</v>
      </c>
      <c r="AN133" s="15">
        <v>23952</v>
      </c>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4">
        <v>1</v>
      </c>
      <c r="BL133" s="15">
        <v>11976</v>
      </c>
      <c r="BM133" s="13"/>
      <c r="BN133" s="13"/>
      <c r="BO133" s="13"/>
      <c r="BP133" s="13"/>
      <c r="BQ133" s="13"/>
      <c r="BR133" s="13"/>
      <c r="BS133" s="13"/>
      <c r="BT133" s="13"/>
      <c r="BU133" s="13"/>
      <c r="BV133" s="13"/>
      <c r="BW133" s="14">
        <v>1</v>
      </c>
      <c r="BX133" s="15">
        <v>11976</v>
      </c>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4">
        <v>4</v>
      </c>
      <c r="DL133" s="15">
        <v>47904</v>
      </c>
      <c r="DM133" s="5">
        <f t="shared" si="1"/>
        <v>39920</v>
      </c>
    </row>
    <row r="134" spans="1:117" ht="89.25" x14ac:dyDescent="0.25">
      <c r="A134" s="4">
        <v>127</v>
      </c>
      <c r="B134" s="12" t="s">
        <v>310</v>
      </c>
      <c r="C134" s="6" t="s">
        <v>311</v>
      </c>
      <c r="D134" s="6" t="s">
        <v>623</v>
      </c>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4">
        <v>4</v>
      </c>
      <c r="AN134" s="15">
        <v>44851.73</v>
      </c>
      <c r="AO134" s="13"/>
      <c r="AP134" s="13"/>
      <c r="AQ134" s="14">
        <v>10</v>
      </c>
      <c r="AR134" s="15">
        <v>112129.32</v>
      </c>
      <c r="AS134" s="13"/>
      <c r="AT134" s="13"/>
      <c r="AU134" s="13"/>
      <c r="AV134" s="13"/>
      <c r="AW134" s="14">
        <v>2</v>
      </c>
      <c r="AX134" s="15">
        <v>22425.86</v>
      </c>
      <c r="AY134" s="13"/>
      <c r="AZ134" s="13"/>
      <c r="BA134" s="13"/>
      <c r="BB134" s="13"/>
      <c r="BC134" s="13"/>
      <c r="BD134" s="13"/>
      <c r="BE134" s="13"/>
      <c r="BF134" s="13"/>
      <c r="BG134" s="13"/>
      <c r="BH134" s="13"/>
      <c r="BI134" s="14">
        <v>36</v>
      </c>
      <c r="BJ134" s="15">
        <v>403665.55</v>
      </c>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4">
        <v>52</v>
      </c>
      <c r="DL134" s="15">
        <v>583072.46</v>
      </c>
      <c r="DM134" s="5">
        <f t="shared" si="1"/>
        <v>485893.72</v>
      </c>
    </row>
    <row r="135" spans="1:117" ht="38.25" x14ac:dyDescent="0.25">
      <c r="A135" s="4">
        <v>128</v>
      </c>
      <c r="B135" s="12" t="s">
        <v>312</v>
      </c>
      <c r="C135" s="6" t="s">
        <v>313</v>
      </c>
      <c r="D135" s="6" t="s">
        <v>623</v>
      </c>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4">
        <v>2</v>
      </c>
      <c r="BJ135" s="15">
        <v>3566.4</v>
      </c>
      <c r="BK135" s="14">
        <v>1</v>
      </c>
      <c r="BL135" s="15">
        <v>1783.2</v>
      </c>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4">
        <v>3</v>
      </c>
      <c r="DL135" s="15">
        <v>5349.6</v>
      </c>
      <c r="DM135" s="5">
        <f t="shared" si="1"/>
        <v>4458</v>
      </c>
    </row>
    <row r="136" spans="1:117" ht="51" x14ac:dyDescent="0.25">
      <c r="A136" s="4">
        <v>129</v>
      </c>
      <c r="B136" s="12" t="s">
        <v>314</v>
      </c>
      <c r="C136" s="6" t="s">
        <v>315</v>
      </c>
      <c r="D136" s="6" t="s">
        <v>623</v>
      </c>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4">
        <v>2</v>
      </c>
      <c r="AX136" s="15">
        <v>20352</v>
      </c>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4">
        <v>1</v>
      </c>
      <c r="BV136" s="15">
        <v>10176</v>
      </c>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4">
        <v>3</v>
      </c>
      <c r="DL136" s="15">
        <v>30528</v>
      </c>
      <c r="DM136" s="5">
        <f t="shared" si="1"/>
        <v>25440</v>
      </c>
    </row>
    <row r="137" spans="1:117" ht="51" x14ac:dyDescent="0.25">
      <c r="A137" s="4">
        <v>130</v>
      </c>
      <c r="B137" s="12" t="s">
        <v>316</v>
      </c>
      <c r="C137" s="6" t="s">
        <v>317</v>
      </c>
      <c r="D137" s="6" t="s">
        <v>623</v>
      </c>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4">
        <v>5</v>
      </c>
      <c r="AR137" s="15">
        <v>50880</v>
      </c>
      <c r="AS137" s="13"/>
      <c r="AT137" s="13"/>
      <c r="AU137" s="13"/>
      <c r="AV137" s="13"/>
      <c r="AW137" s="14">
        <v>1</v>
      </c>
      <c r="AX137" s="15">
        <v>10176</v>
      </c>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4">
        <v>6</v>
      </c>
      <c r="DL137" s="15">
        <v>61056</v>
      </c>
      <c r="DM137" s="5">
        <f t="shared" ref="DM137:DM200" si="2">ROUND(DL137/1.2,2)</f>
        <v>50880</v>
      </c>
    </row>
    <row r="138" spans="1:117" ht="38.25" x14ac:dyDescent="0.25">
      <c r="A138" s="4">
        <v>131</v>
      </c>
      <c r="B138" s="12" t="s">
        <v>318</v>
      </c>
      <c r="C138" s="6" t="s">
        <v>319</v>
      </c>
      <c r="D138" s="6" t="s">
        <v>623</v>
      </c>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4">
        <v>6</v>
      </c>
      <c r="AN138" s="15">
        <v>10944</v>
      </c>
      <c r="AO138" s="13"/>
      <c r="AP138" s="13"/>
      <c r="AQ138" s="14">
        <v>10</v>
      </c>
      <c r="AR138" s="15">
        <v>18240</v>
      </c>
      <c r="AS138" s="13"/>
      <c r="AT138" s="13"/>
      <c r="AU138" s="13"/>
      <c r="AV138" s="13"/>
      <c r="AW138" s="14">
        <v>2</v>
      </c>
      <c r="AX138" s="15">
        <v>3648</v>
      </c>
      <c r="AY138" s="13"/>
      <c r="AZ138" s="13"/>
      <c r="BA138" s="13"/>
      <c r="BB138" s="13"/>
      <c r="BC138" s="13"/>
      <c r="BD138" s="13"/>
      <c r="BE138" s="13"/>
      <c r="BF138" s="13"/>
      <c r="BG138" s="13"/>
      <c r="BH138" s="13"/>
      <c r="BI138" s="13"/>
      <c r="BJ138" s="13"/>
      <c r="BK138" s="14">
        <v>1</v>
      </c>
      <c r="BL138" s="15">
        <v>1824</v>
      </c>
      <c r="BM138" s="13"/>
      <c r="BN138" s="13"/>
      <c r="BO138" s="13"/>
      <c r="BP138" s="13"/>
      <c r="BQ138" s="13"/>
      <c r="BR138" s="13"/>
      <c r="BS138" s="13"/>
      <c r="BT138" s="13"/>
      <c r="BU138" s="14">
        <v>1</v>
      </c>
      <c r="BV138" s="15">
        <v>1824</v>
      </c>
      <c r="BW138" s="14">
        <v>1</v>
      </c>
      <c r="BX138" s="15">
        <v>1824</v>
      </c>
      <c r="BY138" s="14">
        <v>1</v>
      </c>
      <c r="BZ138" s="15">
        <v>1824</v>
      </c>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4">
        <v>4</v>
      </c>
      <c r="DB138" s="15">
        <v>7296</v>
      </c>
      <c r="DC138" s="13"/>
      <c r="DD138" s="13"/>
      <c r="DE138" s="13"/>
      <c r="DF138" s="13"/>
      <c r="DG138" s="13"/>
      <c r="DH138" s="13"/>
      <c r="DI138" s="13"/>
      <c r="DJ138" s="13"/>
      <c r="DK138" s="14">
        <v>26</v>
      </c>
      <c r="DL138" s="15">
        <v>47424</v>
      </c>
      <c r="DM138" s="5">
        <f t="shared" si="2"/>
        <v>39520</v>
      </c>
    </row>
    <row r="139" spans="1:117" ht="76.5" x14ac:dyDescent="0.25">
      <c r="A139" s="4">
        <v>132</v>
      </c>
      <c r="B139" s="12" t="s">
        <v>320</v>
      </c>
      <c r="C139" s="6" t="s">
        <v>321</v>
      </c>
      <c r="D139" s="6" t="s">
        <v>623</v>
      </c>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4">
        <v>5</v>
      </c>
      <c r="AX139" s="15">
        <v>14292</v>
      </c>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4">
        <v>2</v>
      </c>
      <c r="DB139" s="15">
        <v>5716.8</v>
      </c>
      <c r="DC139" s="13"/>
      <c r="DD139" s="13"/>
      <c r="DE139" s="13"/>
      <c r="DF139" s="13"/>
      <c r="DG139" s="13"/>
      <c r="DH139" s="13"/>
      <c r="DI139" s="13"/>
      <c r="DJ139" s="13"/>
      <c r="DK139" s="14">
        <v>7</v>
      </c>
      <c r="DL139" s="15">
        <v>20008.8</v>
      </c>
      <c r="DM139" s="5">
        <f t="shared" si="2"/>
        <v>16674</v>
      </c>
    </row>
    <row r="140" spans="1:117" ht="76.5" x14ac:dyDescent="0.25">
      <c r="A140" s="4">
        <v>133</v>
      </c>
      <c r="B140" s="12" t="s">
        <v>322</v>
      </c>
      <c r="C140" s="6" t="s">
        <v>323</v>
      </c>
      <c r="D140" s="6" t="s">
        <v>623</v>
      </c>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4">
        <v>10</v>
      </c>
      <c r="AR140" s="15">
        <v>49784.88</v>
      </c>
      <c r="AS140" s="13"/>
      <c r="AT140" s="13"/>
      <c r="AU140" s="13"/>
      <c r="AV140" s="13"/>
      <c r="AW140" s="14">
        <v>5</v>
      </c>
      <c r="AX140" s="15">
        <v>24892.44</v>
      </c>
      <c r="AY140" s="13"/>
      <c r="AZ140" s="13"/>
      <c r="BA140" s="13"/>
      <c r="BB140" s="13"/>
      <c r="BC140" s="13"/>
      <c r="BD140" s="13"/>
      <c r="BE140" s="13"/>
      <c r="BF140" s="13"/>
      <c r="BG140" s="13"/>
      <c r="BH140" s="13"/>
      <c r="BI140" s="13"/>
      <c r="BJ140" s="13"/>
      <c r="BK140" s="14">
        <v>1</v>
      </c>
      <c r="BL140" s="15">
        <v>4978.49</v>
      </c>
      <c r="BM140" s="13"/>
      <c r="BN140" s="13"/>
      <c r="BO140" s="13"/>
      <c r="BP140" s="13"/>
      <c r="BQ140" s="13"/>
      <c r="BR140" s="13"/>
      <c r="BS140" s="13"/>
      <c r="BT140" s="13"/>
      <c r="BU140" s="14">
        <v>1</v>
      </c>
      <c r="BV140" s="15">
        <v>4978.49</v>
      </c>
      <c r="BW140" s="14">
        <v>2</v>
      </c>
      <c r="BX140" s="15">
        <v>9956.98</v>
      </c>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4">
        <v>19</v>
      </c>
      <c r="DL140" s="15">
        <v>94591.27</v>
      </c>
      <c r="DM140" s="5">
        <f t="shared" si="2"/>
        <v>78826.06</v>
      </c>
    </row>
    <row r="141" spans="1:117" ht="102" x14ac:dyDescent="0.25">
      <c r="A141" s="4">
        <v>134</v>
      </c>
      <c r="B141" s="12" t="s">
        <v>324</v>
      </c>
      <c r="C141" s="6" t="s">
        <v>325</v>
      </c>
      <c r="D141" s="6" t="s">
        <v>623</v>
      </c>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4">
        <v>10</v>
      </c>
      <c r="AR141" s="15">
        <v>25224</v>
      </c>
      <c r="AS141" s="13"/>
      <c r="AT141" s="13"/>
      <c r="AU141" s="13"/>
      <c r="AV141" s="13"/>
      <c r="AW141" s="14">
        <v>5</v>
      </c>
      <c r="AX141" s="15">
        <v>12612</v>
      </c>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4">
        <v>4</v>
      </c>
      <c r="BX141" s="15">
        <v>10089.6</v>
      </c>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4">
        <v>2</v>
      </c>
      <c r="DB141" s="15">
        <v>5044.8</v>
      </c>
      <c r="DC141" s="13"/>
      <c r="DD141" s="13"/>
      <c r="DE141" s="13"/>
      <c r="DF141" s="13"/>
      <c r="DG141" s="13"/>
      <c r="DH141" s="13"/>
      <c r="DI141" s="13"/>
      <c r="DJ141" s="13"/>
      <c r="DK141" s="14">
        <v>21</v>
      </c>
      <c r="DL141" s="15">
        <v>52970.400000000001</v>
      </c>
      <c r="DM141" s="5">
        <f t="shared" si="2"/>
        <v>44142</v>
      </c>
    </row>
    <row r="142" spans="1:117" ht="89.25" x14ac:dyDescent="0.25">
      <c r="A142" s="4">
        <v>135</v>
      </c>
      <c r="B142" s="12" t="s">
        <v>326</v>
      </c>
      <c r="C142" s="6" t="s">
        <v>327</v>
      </c>
      <c r="D142" s="6" t="s">
        <v>623</v>
      </c>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4">
        <v>5</v>
      </c>
      <c r="AX142" s="15">
        <v>23316.48</v>
      </c>
      <c r="AY142" s="13"/>
      <c r="AZ142" s="13"/>
      <c r="BA142" s="13"/>
      <c r="BB142" s="13"/>
      <c r="BC142" s="13"/>
      <c r="BD142" s="13"/>
      <c r="BE142" s="13"/>
      <c r="BF142" s="13"/>
      <c r="BG142" s="13"/>
      <c r="BH142" s="13"/>
      <c r="BI142" s="13"/>
      <c r="BJ142" s="13"/>
      <c r="BK142" s="14">
        <v>1</v>
      </c>
      <c r="BL142" s="15">
        <v>4663.3</v>
      </c>
      <c r="BM142" s="13"/>
      <c r="BN142" s="13"/>
      <c r="BO142" s="13"/>
      <c r="BP142" s="13"/>
      <c r="BQ142" s="13"/>
      <c r="BR142" s="13"/>
      <c r="BS142" s="13"/>
      <c r="BT142" s="13"/>
      <c r="BU142" s="14">
        <v>1</v>
      </c>
      <c r="BV142" s="15">
        <v>4663.3</v>
      </c>
      <c r="BW142" s="14">
        <v>2</v>
      </c>
      <c r="BX142" s="15">
        <v>9326.59</v>
      </c>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4">
        <v>9</v>
      </c>
      <c r="DL142" s="15">
        <v>41969.66</v>
      </c>
      <c r="DM142" s="5">
        <f t="shared" si="2"/>
        <v>34974.720000000001</v>
      </c>
    </row>
    <row r="143" spans="1:117" ht="165.75" x14ac:dyDescent="0.25">
      <c r="A143" s="4">
        <v>136</v>
      </c>
      <c r="B143" s="12" t="s">
        <v>328</v>
      </c>
      <c r="C143" s="6" t="s">
        <v>329</v>
      </c>
      <c r="D143" s="6" t="s">
        <v>623</v>
      </c>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4">
        <v>3</v>
      </c>
      <c r="BN143" s="14">
        <v>576</v>
      </c>
      <c r="BO143" s="13"/>
      <c r="BP143" s="13"/>
      <c r="BQ143" s="13"/>
      <c r="BR143" s="13"/>
      <c r="BS143" s="13"/>
      <c r="BT143" s="13"/>
      <c r="BU143" s="13"/>
      <c r="BV143" s="13"/>
      <c r="BW143" s="13"/>
      <c r="BX143" s="13"/>
      <c r="BY143" s="13"/>
      <c r="BZ143" s="13"/>
      <c r="CA143" s="13"/>
      <c r="CB143" s="13"/>
      <c r="CC143" s="14">
        <v>1</v>
      </c>
      <c r="CD143" s="14">
        <v>192</v>
      </c>
      <c r="CE143" s="13"/>
      <c r="CF143" s="13"/>
      <c r="CG143" s="14">
        <v>2</v>
      </c>
      <c r="CH143" s="14">
        <v>384</v>
      </c>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4">
        <v>6</v>
      </c>
      <c r="DL143" s="15">
        <v>1152</v>
      </c>
      <c r="DM143" s="5">
        <f t="shared" si="2"/>
        <v>960</v>
      </c>
    </row>
    <row r="144" spans="1:117" ht="165.75" x14ac:dyDescent="0.25">
      <c r="A144" s="4">
        <v>137</v>
      </c>
      <c r="B144" s="12" t="s">
        <v>330</v>
      </c>
      <c r="C144" s="6" t="s">
        <v>331</v>
      </c>
      <c r="D144" s="6" t="s">
        <v>623</v>
      </c>
      <c r="E144" s="13"/>
      <c r="F144" s="13"/>
      <c r="G144" s="13"/>
      <c r="H144" s="13"/>
      <c r="I144" s="13"/>
      <c r="J144" s="13"/>
      <c r="K144" s="13"/>
      <c r="L144" s="13"/>
      <c r="M144" s="13"/>
      <c r="N144" s="13"/>
      <c r="O144" s="13"/>
      <c r="P144" s="13"/>
      <c r="Q144" s="14">
        <v>5</v>
      </c>
      <c r="R144" s="14">
        <v>960</v>
      </c>
      <c r="S144" s="13"/>
      <c r="T144" s="13"/>
      <c r="U144" s="13"/>
      <c r="V144" s="13"/>
      <c r="W144" s="13"/>
      <c r="X144" s="13"/>
      <c r="Y144" s="13"/>
      <c r="Z144" s="13"/>
      <c r="AA144" s="13"/>
      <c r="AB144" s="13"/>
      <c r="AC144" s="13"/>
      <c r="AD144" s="13"/>
      <c r="AE144" s="14">
        <v>1</v>
      </c>
      <c r="AF144" s="14">
        <v>192</v>
      </c>
      <c r="AG144" s="13"/>
      <c r="AH144" s="13"/>
      <c r="AI144" s="13"/>
      <c r="AJ144" s="13"/>
      <c r="AK144" s="13"/>
      <c r="AL144" s="13"/>
      <c r="AM144" s="13"/>
      <c r="AN144" s="13"/>
      <c r="AO144" s="13"/>
      <c r="AP144" s="13"/>
      <c r="AQ144" s="13"/>
      <c r="AR144" s="13"/>
      <c r="AS144" s="13"/>
      <c r="AT144" s="13"/>
      <c r="AU144" s="13"/>
      <c r="AV144" s="13"/>
      <c r="AW144" s="14">
        <v>4</v>
      </c>
      <c r="AX144" s="14">
        <v>768</v>
      </c>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4">
        <v>1</v>
      </c>
      <c r="CD144" s="14">
        <v>192</v>
      </c>
      <c r="CE144" s="14">
        <v>5</v>
      </c>
      <c r="CF144" s="14">
        <v>960</v>
      </c>
      <c r="CG144" s="13"/>
      <c r="CH144" s="13"/>
      <c r="CI144" s="13"/>
      <c r="CJ144" s="13"/>
      <c r="CK144" s="13"/>
      <c r="CL144" s="13"/>
      <c r="CM144" s="14">
        <v>2</v>
      </c>
      <c r="CN144" s="14">
        <v>384</v>
      </c>
      <c r="CO144" s="13"/>
      <c r="CP144" s="13"/>
      <c r="CQ144" s="13"/>
      <c r="CR144" s="13"/>
      <c r="CS144" s="13"/>
      <c r="CT144" s="13"/>
      <c r="CU144" s="13"/>
      <c r="CV144" s="13"/>
      <c r="CW144" s="13"/>
      <c r="CX144" s="13"/>
      <c r="CY144" s="14">
        <v>2</v>
      </c>
      <c r="CZ144" s="14">
        <v>384</v>
      </c>
      <c r="DA144" s="13"/>
      <c r="DB144" s="13"/>
      <c r="DC144" s="13"/>
      <c r="DD144" s="13"/>
      <c r="DE144" s="13"/>
      <c r="DF144" s="13"/>
      <c r="DG144" s="13"/>
      <c r="DH144" s="13"/>
      <c r="DI144" s="13"/>
      <c r="DJ144" s="13"/>
      <c r="DK144" s="14">
        <v>20</v>
      </c>
      <c r="DL144" s="15">
        <v>3840</v>
      </c>
      <c r="DM144" s="5">
        <f t="shared" si="2"/>
        <v>3200</v>
      </c>
    </row>
    <row r="145" spans="1:117" ht="165.75" x14ac:dyDescent="0.25">
      <c r="A145" s="4">
        <v>138</v>
      </c>
      <c r="B145" s="12" t="s">
        <v>332</v>
      </c>
      <c r="C145" s="6" t="s">
        <v>333</v>
      </c>
      <c r="D145" s="6" t="s">
        <v>623</v>
      </c>
      <c r="E145" s="13"/>
      <c r="F145" s="13"/>
      <c r="G145" s="13"/>
      <c r="H145" s="13"/>
      <c r="I145" s="13"/>
      <c r="J145" s="13"/>
      <c r="K145" s="14">
        <v>8</v>
      </c>
      <c r="L145" s="15">
        <v>1536</v>
      </c>
      <c r="M145" s="13"/>
      <c r="N145" s="13"/>
      <c r="O145" s="13"/>
      <c r="P145" s="13"/>
      <c r="Q145" s="13"/>
      <c r="R145" s="13"/>
      <c r="S145" s="14">
        <v>1</v>
      </c>
      <c r="T145" s="14">
        <v>192</v>
      </c>
      <c r="U145" s="13"/>
      <c r="V145" s="13"/>
      <c r="W145" s="13"/>
      <c r="X145" s="13"/>
      <c r="Y145" s="13"/>
      <c r="Z145" s="13"/>
      <c r="AA145" s="13"/>
      <c r="AB145" s="13"/>
      <c r="AC145" s="13"/>
      <c r="AD145" s="13"/>
      <c r="AE145" s="13"/>
      <c r="AF145" s="13"/>
      <c r="AG145" s="13"/>
      <c r="AH145" s="13"/>
      <c r="AI145" s="13"/>
      <c r="AJ145" s="13"/>
      <c r="AK145" s="13"/>
      <c r="AL145" s="13"/>
      <c r="AM145" s="13"/>
      <c r="AN145" s="13"/>
      <c r="AO145" s="14">
        <v>1</v>
      </c>
      <c r="AP145" s="14">
        <v>192</v>
      </c>
      <c r="AQ145" s="13"/>
      <c r="AR145" s="13"/>
      <c r="AS145" s="13"/>
      <c r="AT145" s="13"/>
      <c r="AU145" s="13"/>
      <c r="AV145" s="13"/>
      <c r="AW145" s="14">
        <v>36</v>
      </c>
      <c r="AX145" s="15">
        <v>6912</v>
      </c>
      <c r="AY145" s="13"/>
      <c r="AZ145" s="13"/>
      <c r="BA145" s="13"/>
      <c r="BB145" s="13"/>
      <c r="BC145" s="14">
        <v>2</v>
      </c>
      <c r="BD145" s="14">
        <v>384</v>
      </c>
      <c r="BE145" s="13"/>
      <c r="BF145" s="13"/>
      <c r="BG145" s="14">
        <v>1</v>
      </c>
      <c r="BH145" s="14">
        <v>192</v>
      </c>
      <c r="BI145" s="13"/>
      <c r="BJ145" s="13"/>
      <c r="BK145" s="13"/>
      <c r="BL145" s="13"/>
      <c r="BM145" s="13"/>
      <c r="BN145" s="13"/>
      <c r="BO145" s="13"/>
      <c r="BP145" s="13"/>
      <c r="BQ145" s="13"/>
      <c r="BR145" s="13"/>
      <c r="BS145" s="13"/>
      <c r="BT145" s="13"/>
      <c r="BU145" s="13"/>
      <c r="BV145" s="13"/>
      <c r="BW145" s="13"/>
      <c r="BX145" s="13"/>
      <c r="BY145" s="14">
        <v>1</v>
      </c>
      <c r="BZ145" s="14">
        <v>192</v>
      </c>
      <c r="CA145" s="13"/>
      <c r="CB145" s="13"/>
      <c r="CC145" s="14">
        <v>1</v>
      </c>
      <c r="CD145" s="14">
        <v>192</v>
      </c>
      <c r="CE145" s="14">
        <v>5</v>
      </c>
      <c r="CF145" s="14">
        <v>960</v>
      </c>
      <c r="CG145" s="14">
        <v>1</v>
      </c>
      <c r="CH145" s="14">
        <v>192</v>
      </c>
      <c r="CI145" s="13"/>
      <c r="CJ145" s="13"/>
      <c r="CK145" s="14">
        <v>2</v>
      </c>
      <c r="CL145" s="14">
        <v>384</v>
      </c>
      <c r="CM145" s="14">
        <v>2</v>
      </c>
      <c r="CN145" s="14">
        <v>384</v>
      </c>
      <c r="CO145" s="13"/>
      <c r="CP145" s="13"/>
      <c r="CQ145" s="13"/>
      <c r="CR145" s="13"/>
      <c r="CS145" s="13"/>
      <c r="CT145" s="13"/>
      <c r="CU145" s="13"/>
      <c r="CV145" s="13"/>
      <c r="CW145" s="13"/>
      <c r="CX145" s="13"/>
      <c r="CY145" s="14">
        <v>2</v>
      </c>
      <c r="CZ145" s="14">
        <v>384</v>
      </c>
      <c r="DA145" s="13"/>
      <c r="DB145" s="13"/>
      <c r="DC145" s="13"/>
      <c r="DD145" s="13"/>
      <c r="DE145" s="13"/>
      <c r="DF145" s="13"/>
      <c r="DG145" s="13"/>
      <c r="DH145" s="13"/>
      <c r="DI145" s="13"/>
      <c r="DJ145" s="13"/>
      <c r="DK145" s="14">
        <v>63</v>
      </c>
      <c r="DL145" s="15">
        <v>12096</v>
      </c>
      <c r="DM145" s="5">
        <f t="shared" si="2"/>
        <v>10080</v>
      </c>
    </row>
    <row r="146" spans="1:117" ht="165.75" x14ac:dyDescent="0.25">
      <c r="A146" s="4">
        <v>139</v>
      </c>
      <c r="B146" s="12" t="s">
        <v>334</v>
      </c>
      <c r="C146" s="6" t="s">
        <v>335</v>
      </c>
      <c r="D146" s="6" t="s">
        <v>623</v>
      </c>
      <c r="E146" s="13"/>
      <c r="F146" s="13"/>
      <c r="G146" s="13"/>
      <c r="H146" s="13"/>
      <c r="I146" s="13"/>
      <c r="J146" s="13"/>
      <c r="K146" s="14">
        <v>4</v>
      </c>
      <c r="L146" s="14">
        <v>768</v>
      </c>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4">
        <v>21</v>
      </c>
      <c r="AX146" s="15">
        <v>4032</v>
      </c>
      <c r="AY146" s="13"/>
      <c r="AZ146" s="13"/>
      <c r="BA146" s="14">
        <v>1</v>
      </c>
      <c r="BB146" s="14">
        <v>192</v>
      </c>
      <c r="BC146" s="14">
        <v>2</v>
      </c>
      <c r="BD146" s="14">
        <v>384</v>
      </c>
      <c r="BE146" s="13"/>
      <c r="BF146" s="13"/>
      <c r="BG146" s="14">
        <v>1</v>
      </c>
      <c r="BH146" s="14">
        <v>192</v>
      </c>
      <c r="BI146" s="13"/>
      <c r="BJ146" s="13"/>
      <c r="BK146" s="13"/>
      <c r="BL146" s="13"/>
      <c r="BM146" s="14">
        <v>1</v>
      </c>
      <c r="BN146" s="14">
        <v>192</v>
      </c>
      <c r="BO146" s="13"/>
      <c r="BP146" s="13"/>
      <c r="BQ146" s="13"/>
      <c r="BR146" s="13"/>
      <c r="BS146" s="13"/>
      <c r="BT146" s="13"/>
      <c r="BU146" s="13"/>
      <c r="BV146" s="13"/>
      <c r="BW146" s="13"/>
      <c r="BX146" s="13"/>
      <c r="BY146" s="14">
        <v>1</v>
      </c>
      <c r="BZ146" s="14">
        <v>192</v>
      </c>
      <c r="CA146" s="13"/>
      <c r="CB146" s="13"/>
      <c r="CC146" s="14">
        <v>1</v>
      </c>
      <c r="CD146" s="14">
        <v>192</v>
      </c>
      <c r="CE146" s="13"/>
      <c r="CF146" s="13"/>
      <c r="CG146" s="13"/>
      <c r="CH146" s="13"/>
      <c r="CI146" s="13"/>
      <c r="CJ146" s="13"/>
      <c r="CK146" s="13"/>
      <c r="CL146" s="13"/>
      <c r="CM146" s="14">
        <v>4</v>
      </c>
      <c r="CN146" s="14">
        <v>768</v>
      </c>
      <c r="CO146" s="13"/>
      <c r="CP146" s="13"/>
      <c r="CQ146" s="13"/>
      <c r="CR146" s="13"/>
      <c r="CS146" s="13"/>
      <c r="CT146" s="13"/>
      <c r="CU146" s="13"/>
      <c r="CV146" s="13"/>
      <c r="CW146" s="13"/>
      <c r="CX146" s="13"/>
      <c r="CY146" s="14">
        <v>2</v>
      </c>
      <c r="CZ146" s="14">
        <v>384</v>
      </c>
      <c r="DA146" s="13"/>
      <c r="DB146" s="13"/>
      <c r="DC146" s="14">
        <v>4</v>
      </c>
      <c r="DD146" s="14">
        <v>768</v>
      </c>
      <c r="DE146" s="14">
        <v>3</v>
      </c>
      <c r="DF146" s="14">
        <v>576</v>
      </c>
      <c r="DG146" s="13"/>
      <c r="DH146" s="13"/>
      <c r="DI146" s="14">
        <v>5</v>
      </c>
      <c r="DJ146" s="14">
        <v>960</v>
      </c>
      <c r="DK146" s="14">
        <v>50</v>
      </c>
      <c r="DL146" s="15">
        <v>9600</v>
      </c>
      <c r="DM146" s="5">
        <f t="shared" si="2"/>
        <v>8000</v>
      </c>
    </row>
    <row r="147" spans="1:117" ht="165.75" x14ac:dyDescent="0.25">
      <c r="A147" s="4">
        <v>140</v>
      </c>
      <c r="B147" s="12" t="s">
        <v>336</v>
      </c>
      <c r="C147" s="6" t="s">
        <v>337</v>
      </c>
      <c r="D147" s="6" t="s">
        <v>623</v>
      </c>
      <c r="E147" s="13"/>
      <c r="F147" s="13"/>
      <c r="G147" s="13"/>
      <c r="H147" s="13"/>
      <c r="I147" s="13"/>
      <c r="J147" s="13"/>
      <c r="K147" s="13"/>
      <c r="L147" s="13"/>
      <c r="M147" s="13"/>
      <c r="N147" s="13"/>
      <c r="O147" s="13"/>
      <c r="P147" s="13"/>
      <c r="Q147" s="13"/>
      <c r="R147" s="13"/>
      <c r="S147" s="14">
        <v>1</v>
      </c>
      <c r="T147" s="14">
        <v>192</v>
      </c>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4">
        <v>17</v>
      </c>
      <c r="AX147" s="15">
        <v>3264</v>
      </c>
      <c r="AY147" s="13"/>
      <c r="AZ147" s="13"/>
      <c r="BA147" s="13"/>
      <c r="BB147" s="13"/>
      <c r="BC147" s="14">
        <v>2</v>
      </c>
      <c r="BD147" s="14">
        <v>384</v>
      </c>
      <c r="BE147" s="13"/>
      <c r="BF147" s="13"/>
      <c r="BG147" s="13"/>
      <c r="BH147" s="13"/>
      <c r="BI147" s="14">
        <v>5</v>
      </c>
      <c r="BJ147" s="14">
        <v>960</v>
      </c>
      <c r="BK147" s="13"/>
      <c r="BL147" s="13"/>
      <c r="BM147" s="14">
        <v>1</v>
      </c>
      <c r="BN147" s="14">
        <v>192</v>
      </c>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c r="CX147" s="13"/>
      <c r="CY147" s="13"/>
      <c r="CZ147" s="13"/>
      <c r="DA147" s="13"/>
      <c r="DB147" s="13"/>
      <c r="DC147" s="13"/>
      <c r="DD147" s="13"/>
      <c r="DE147" s="13"/>
      <c r="DF147" s="13"/>
      <c r="DG147" s="13"/>
      <c r="DH147" s="13"/>
      <c r="DI147" s="13"/>
      <c r="DJ147" s="13"/>
      <c r="DK147" s="14">
        <v>26</v>
      </c>
      <c r="DL147" s="15">
        <v>4992</v>
      </c>
      <c r="DM147" s="5">
        <f t="shared" si="2"/>
        <v>4160</v>
      </c>
    </row>
    <row r="148" spans="1:117" ht="51" x14ac:dyDescent="0.25">
      <c r="A148" s="4">
        <v>141</v>
      </c>
      <c r="B148" s="12" t="s">
        <v>338</v>
      </c>
      <c r="C148" s="6" t="s">
        <v>339</v>
      </c>
      <c r="D148" s="6" t="s">
        <v>623</v>
      </c>
      <c r="E148" s="13"/>
      <c r="F148" s="13"/>
      <c r="G148" s="13"/>
      <c r="H148" s="13"/>
      <c r="I148" s="13"/>
      <c r="J148" s="13"/>
      <c r="K148" s="13"/>
      <c r="L148" s="13"/>
      <c r="M148" s="13"/>
      <c r="N148" s="13"/>
      <c r="O148" s="13"/>
      <c r="P148" s="13"/>
      <c r="Q148" s="14">
        <v>16</v>
      </c>
      <c r="R148" s="15">
        <v>1920</v>
      </c>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4">
        <v>240</v>
      </c>
      <c r="AR148" s="15">
        <v>28800</v>
      </c>
      <c r="AS148" s="13"/>
      <c r="AT148" s="13"/>
      <c r="AU148" s="13"/>
      <c r="AV148" s="13"/>
      <c r="AW148" s="14">
        <v>40</v>
      </c>
      <c r="AX148" s="15">
        <v>4800</v>
      </c>
      <c r="AY148" s="13"/>
      <c r="AZ148" s="13"/>
      <c r="BA148" s="13"/>
      <c r="BB148" s="13"/>
      <c r="BC148" s="13"/>
      <c r="BD148" s="13"/>
      <c r="BE148" s="13"/>
      <c r="BF148" s="13"/>
      <c r="BG148" s="13"/>
      <c r="BH148" s="13"/>
      <c r="BI148" s="14">
        <v>20</v>
      </c>
      <c r="BJ148" s="15">
        <v>2400</v>
      </c>
      <c r="BK148" s="13"/>
      <c r="BL148" s="13"/>
      <c r="BM148" s="13"/>
      <c r="BN148" s="13"/>
      <c r="BO148" s="13"/>
      <c r="BP148" s="13"/>
      <c r="BQ148" s="13"/>
      <c r="BR148" s="13"/>
      <c r="BS148" s="13"/>
      <c r="BT148" s="13"/>
      <c r="BU148" s="13"/>
      <c r="BV148" s="13"/>
      <c r="BW148" s="14">
        <v>20</v>
      </c>
      <c r="BX148" s="15">
        <v>2400</v>
      </c>
      <c r="BY148" s="13"/>
      <c r="BZ148" s="13"/>
      <c r="CA148" s="13"/>
      <c r="CB148" s="13"/>
      <c r="CC148" s="13"/>
      <c r="CD148" s="13"/>
      <c r="CE148" s="14">
        <v>20</v>
      </c>
      <c r="CF148" s="15">
        <v>2400</v>
      </c>
      <c r="CG148" s="13"/>
      <c r="CH148" s="13"/>
      <c r="CI148" s="13"/>
      <c r="CJ148" s="13"/>
      <c r="CK148" s="13"/>
      <c r="CL148" s="13"/>
      <c r="CM148" s="13"/>
      <c r="CN148" s="13"/>
      <c r="CO148" s="13"/>
      <c r="CP148" s="13"/>
      <c r="CQ148" s="14">
        <v>30</v>
      </c>
      <c r="CR148" s="15">
        <v>3600</v>
      </c>
      <c r="CS148" s="13"/>
      <c r="CT148" s="13"/>
      <c r="CU148" s="13"/>
      <c r="CV148" s="13"/>
      <c r="CW148" s="13"/>
      <c r="CX148" s="13"/>
      <c r="CY148" s="13"/>
      <c r="CZ148" s="13"/>
      <c r="DA148" s="13"/>
      <c r="DB148" s="13"/>
      <c r="DC148" s="14">
        <v>4</v>
      </c>
      <c r="DD148" s="14">
        <v>480</v>
      </c>
      <c r="DE148" s="13"/>
      <c r="DF148" s="13"/>
      <c r="DG148" s="13"/>
      <c r="DH148" s="13"/>
      <c r="DI148" s="13"/>
      <c r="DJ148" s="13"/>
      <c r="DK148" s="14">
        <v>390</v>
      </c>
      <c r="DL148" s="15">
        <v>46800</v>
      </c>
      <c r="DM148" s="5">
        <f t="shared" si="2"/>
        <v>39000</v>
      </c>
    </row>
    <row r="149" spans="1:117" ht="51" x14ac:dyDescent="0.25">
      <c r="A149" s="4">
        <v>142</v>
      </c>
      <c r="B149" s="12" t="s">
        <v>340</v>
      </c>
      <c r="C149" s="6" t="s">
        <v>341</v>
      </c>
      <c r="D149" s="6" t="s">
        <v>623</v>
      </c>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4">
        <v>15</v>
      </c>
      <c r="BJ149" s="15">
        <v>5508</v>
      </c>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c r="DD149" s="13"/>
      <c r="DE149" s="13"/>
      <c r="DF149" s="13"/>
      <c r="DG149" s="13"/>
      <c r="DH149" s="13"/>
      <c r="DI149" s="13"/>
      <c r="DJ149" s="13"/>
      <c r="DK149" s="14">
        <v>15</v>
      </c>
      <c r="DL149" s="15">
        <v>5508</v>
      </c>
      <c r="DM149" s="5">
        <f t="shared" si="2"/>
        <v>4590</v>
      </c>
    </row>
    <row r="150" spans="1:117" ht="51" x14ac:dyDescent="0.25">
      <c r="A150" s="4">
        <v>143</v>
      </c>
      <c r="B150" s="12" t="s">
        <v>342</v>
      </c>
      <c r="C150" s="6" t="s">
        <v>343</v>
      </c>
      <c r="D150" s="6" t="s">
        <v>623</v>
      </c>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4">
        <v>1</v>
      </c>
      <c r="AR150" s="14">
        <v>228</v>
      </c>
      <c r="AS150" s="13"/>
      <c r="AT150" s="13"/>
      <c r="AU150" s="13"/>
      <c r="AV150" s="13"/>
      <c r="AW150" s="13"/>
      <c r="AX150" s="13"/>
      <c r="AY150" s="13"/>
      <c r="AZ150" s="13"/>
      <c r="BA150" s="13"/>
      <c r="BB150" s="13"/>
      <c r="BC150" s="13"/>
      <c r="BD150" s="13"/>
      <c r="BE150" s="13"/>
      <c r="BF150" s="13"/>
      <c r="BG150" s="13"/>
      <c r="BH150" s="13"/>
      <c r="BI150" s="14">
        <v>10</v>
      </c>
      <c r="BJ150" s="15">
        <v>2280</v>
      </c>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4">
        <v>11</v>
      </c>
      <c r="DL150" s="15">
        <v>2508</v>
      </c>
      <c r="DM150" s="5">
        <f t="shared" si="2"/>
        <v>2090</v>
      </c>
    </row>
    <row r="151" spans="1:117" ht="51" x14ac:dyDescent="0.25">
      <c r="A151" s="4">
        <v>144</v>
      </c>
      <c r="B151" s="12" t="s">
        <v>344</v>
      </c>
      <c r="C151" s="6" t="s">
        <v>345</v>
      </c>
      <c r="D151" s="6" t="s">
        <v>623</v>
      </c>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4">
        <v>12</v>
      </c>
      <c r="BJ151" s="15">
        <v>2808</v>
      </c>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4">
        <v>12</v>
      </c>
      <c r="DL151" s="15">
        <v>2808</v>
      </c>
      <c r="DM151" s="5">
        <f t="shared" si="2"/>
        <v>2340</v>
      </c>
    </row>
    <row r="152" spans="1:117" ht="51" x14ac:dyDescent="0.25">
      <c r="A152" s="4">
        <v>145</v>
      </c>
      <c r="B152" s="12" t="s">
        <v>346</v>
      </c>
      <c r="C152" s="6" t="s">
        <v>347</v>
      </c>
      <c r="D152" s="6" t="s">
        <v>623</v>
      </c>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4">
        <v>12</v>
      </c>
      <c r="BJ152" s="15">
        <v>2880</v>
      </c>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4">
        <v>3</v>
      </c>
      <c r="CT152" s="14">
        <v>720</v>
      </c>
      <c r="CU152" s="13"/>
      <c r="CV152" s="13"/>
      <c r="CW152" s="13"/>
      <c r="CX152" s="13"/>
      <c r="CY152" s="13"/>
      <c r="CZ152" s="13"/>
      <c r="DA152" s="13"/>
      <c r="DB152" s="13"/>
      <c r="DC152" s="13"/>
      <c r="DD152" s="13"/>
      <c r="DE152" s="13"/>
      <c r="DF152" s="13"/>
      <c r="DG152" s="13"/>
      <c r="DH152" s="13"/>
      <c r="DI152" s="13"/>
      <c r="DJ152" s="13"/>
      <c r="DK152" s="14">
        <v>15</v>
      </c>
      <c r="DL152" s="15">
        <v>3600</v>
      </c>
      <c r="DM152" s="5">
        <f t="shared" si="2"/>
        <v>3000</v>
      </c>
    </row>
    <row r="153" spans="1:117" ht="51" x14ac:dyDescent="0.25">
      <c r="A153" s="4">
        <v>146</v>
      </c>
      <c r="B153" s="12" t="s">
        <v>348</v>
      </c>
      <c r="C153" s="6" t="s">
        <v>349</v>
      </c>
      <c r="D153" s="6" t="s">
        <v>623</v>
      </c>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4">
        <v>2</v>
      </c>
      <c r="AX153" s="14">
        <v>480</v>
      </c>
      <c r="AY153" s="13"/>
      <c r="AZ153" s="13"/>
      <c r="BA153" s="13"/>
      <c r="BB153" s="13"/>
      <c r="BC153" s="13"/>
      <c r="BD153" s="13"/>
      <c r="BE153" s="13"/>
      <c r="BF153" s="13"/>
      <c r="BG153" s="13"/>
      <c r="BH153" s="13"/>
      <c r="BI153" s="14">
        <v>12</v>
      </c>
      <c r="BJ153" s="15">
        <v>2880</v>
      </c>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4">
        <v>3</v>
      </c>
      <c r="CT153" s="14">
        <v>720</v>
      </c>
      <c r="CU153" s="13"/>
      <c r="CV153" s="13"/>
      <c r="CW153" s="13"/>
      <c r="CX153" s="13"/>
      <c r="CY153" s="13"/>
      <c r="CZ153" s="13"/>
      <c r="DA153" s="13"/>
      <c r="DB153" s="13"/>
      <c r="DC153" s="13"/>
      <c r="DD153" s="13"/>
      <c r="DE153" s="14">
        <v>5</v>
      </c>
      <c r="DF153" s="15">
        <v>1200</v>
      </c>
      <c r="DG153" s="13"/>
      <c r="DH153" s="13"/>
      <c r="DI153" s="13"/>
      <c r="DJ153" s="13"/>
      <c r="DK153" s="14">
        <v>22</v>
      </c>
      <c r="DL153" s="15">
        <v>5280</v>
      </c>
      <c r="DM153" s="5">
        <f t="shared" si="2"/>
        <v>4400</v>
      </c>
    </row>
    <row r="154" spans="1:117" ht="63.75" x14ac:dyDescent="0.25">
      <c r="A154" s="4">
        <v>147</v>
      </c>
      <c r="B154" s="12" t="s">
        <v>350</v>
      </c>
      <c r="C154" s="6" t="s">
        <v>351</v>
      </c>
      <c r="D154" s="6" t="s">
        <v>623</v>
      </c>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4">
        <v>1</v>
      </c>
      <c r="DB154" s="14">
        <v>552</v>
      </c>
      <c r="DC154" s="13"/>
      <c r="DD154" s="13"/>
      <c r="DE154" s="13"/>
      <c r="DF154" s="13"/>
      <c r="DG154" s="13"/>
      <c r="DH154" s="13"/>
      <c r="DI154" s="13"/>
      <c r="DJ154" s="13"/>
      <c r="DK154" s="14">
        <v>1</v>
      </c>
      <c r="DL154" s="14">
        <v>552</v>
      </c>
      <c r="DM154" s="5">
        <f t="shared" si="2"/>
        <v>460</v>
      </c>
    </row>
    <row r="155" spans="1:117" ht="63.75" x14ac:dyDescent="0.25">
      <c r="A155" s="4">
        <v>148</v>
      </c>
      <c r="B155" s="12" t="s">
        <v>352</v>
      </c>
      <c r="C155" s="6" t="s">
        <v>353</v>
      </c>
      <c r="D155" s="6" t="s">
        <v>623</v>
      </c>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4">
        <v>1</v>
      </c>
      <c r="DB155" s="14">
        <v>552</v>
      </c>
      <c r="DC155" s="13"/>
      <c r="DD155" s="13"/>
      <c r="DE155" s="13"/>
      <c r="DF155" s="13"/>
      <c r="DG155" s="13"/>
      <c r="DH155" s="13"/>
      <c r="DI155" s="13"/>
      <c r="DJ155" s="13"/>
      <c r="DK155" s="14">
        <v>1</v>
      </c>
      <c r="DL155" s="14">
        <v>552</v>
      </c>
      <c r="DM155" s="5">
        <f t="shared" si="2"/>
        <v>460</v>
      </c>
    </row>
    <row r="156" spans="1:117" ht="63.75" x14ac:dyDescent="0.25">
      <c r="A156" s="4">
        <v>149</v>
      </c>
      <c r="B156" s="12" t="s">
        <v>354</v>
      </c>
      <c r="C156" s="6" t="s">
        <v>355</v>
      </c>
      <c r="D156" s="6" t="s">
        <v>623</v>
      </c>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4">
        <v>1</v>
      </c>
      <c r="DB156" s="14">
        <v>552</v>
      </c>
      <c r="DC156" s="13"/>
      <c r="DD156" s="13"/>
      <c r="DE156" s="13"/>
      <c r="DF156" s="13"/>
      <c r="DG156" s="13"/>
      <c r="DH156" s="13"/>
      <c r="DI156" s="13"/>
      <c r="DJ156" s="13"/>
      <c r="DK156" s="14">
        <v>1</v>
      </c>
      <c r="DL156" s="14">
        <v>552</v>
      </c>
      <c r="DM156" s="5">
        <f t="shared" si="2"/>
        <v>460</v>
      </c>
    </row>
    <row r="157" spans="1:117" ht="63.75" x14ac:dyDescent="0.25">
      <c r="A157" s="4">
        <v>150</v>
      </c>
      <c r="B157" s="12" t="s">
        <v>356</v>
      </c>
      <c r="C157" s="6" t="s">
        <v>357</v>
      </c>
      <c r="D157" s="6" t="s">
        <v>623</v>
      </c>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4">
        <v>1</v>
      </c>
      <c r="AR157" s="15">
        <v>6875.76</v>
      </c>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c r="CX157" s="13"/>
      <c r="CY157" s="13"/>
      <c r="CZ157" s="13"/>
      <c r="DA157" s="13"/>
      <c r="DB157" s="13"/>
      <c r="DC157" s="13"/>
      <c r="DD157" s="13"/>
      <c r="DE157" s="13"/>
      <c r="DF157" s="13"/>
      <c r="DG157" s="13"/>
      <c r="DH157" s="13"/>
      <c r="DI157" s="13"/>
      <c r="DJ157" s="13"/>
      <c r="DK157" s="14">
        <v>1</v>
      </c>
      <c r="DL157" s="15">
        <v>6875.76</v>
      </c>
      <c r="DM157" s="5">
        <f t="shared" si="2"/>
        <v>5729.8</v>
      </c>
    </row>
    <row r="158" spans="1:117" ht="102" x14ac:dyDescent="0.25">
      <c r="A158" s="4">
        <v>151</v>
      </c>
      <c r="B158" s="12" t="s">
        <v>358</v>
      </c>
      <c r="C158" s="6" t="s">
        <v>359</v>
      </c>
      <c r="D158" s="6" t="s">
        <v>623</v>
      </c>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4">
        <v>6</v>
      </c>
      <c r="BJ158" s="15">
        <v>19972.8</v>
      </c>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4">
        <v>6</v>
      </c>
      <c r="DL158" s="15">
        <v>19972.8</v>
      </c>
      <c r="DM158" s="5">
        <f t="shared" si="2"/>
        <v>16644</v>
      </c>
    </row>
    <row r="159" spans="1:117" ht="76.5" x14ac:dyDescent="0.25">
      <c r="A159" s="4">
        <v>152</v>
      </c>
      <c r="B159" s="12" t="s">
        <v>360</v>
      </c>
      <c r="C159" s="6" t="s">
        <v>361</v>
      </c>
      <c r="D159" s="6" t="s">
        <v>623</v>
      </c>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4">
        <v>2</v>
      </c>
      <c r="AN159" s="15">
        <v>10000.01</v>
      </c>
      <c r="AO159" s="13"/>
      <c r="AP159" s="13"/>
      <c r="AQ159" s="13"/>
      <c r="AR159" s="13"/>
      <c r="AS159" s="13"/>
      <c r="AT159" s="13"/>
      <c r="AU159" s="13"/>
      <c r="AV159" s="13"/>
      <c r="AW159" s="13"/>
      <c r="AX159" s="13"/>
      <c r="AY159" s="13"/>
      <c r="AZ159" s="13"/>
      <c r="BA159" s="13"/>
      <c r="BB159" s="13"/>
      <c r="BC159" s="13"/>
      <c r="BD159" s="13"/>
      <c r="BE159" s="13"/>
      <c r="BF159" s="13"/>
      <c r="BG159" s="13"/>
      <c r="BH159" s="13"/>
      <c r="BI159" s="14">
        <v>6</v>
      </c>
      <c r="BJ159" s="15">
        <v>30000.02</v>
      </c>
      <c r="BK159" s="13"/>
      <c r="BL159" s="13"/>
      <c r="BM159" s="13"/>
      <c r="BN159" s="13"/>
      <c r="BO159" s="13"/>
      <c r="BP159" s="13"/>
      <c r="BQ159" s="13"/>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c r="CX159" s="13"/>
      <c r="CY159" s="13"/>
      <c r="CZ159" s="13"/>
      <c r="DA159" s="13"/>
      <c r="DB159" s="13"/>
      <c r="DC159" s="13"/>
      <c r="DD159" s="13"/>
      <c r="DE159" s="13"/>
      <c r="DF159" s="13"/>
      <c r="DG159" s="13"/>
      <c r="DH159" s="13"/>
      <c r="DI159" s="13"/>
      <c r="DJ159" s="13"/>
      <c r="DK159" s="14">
        <v>8</v>
      </c>
      <c r="DL159" s="15">
        <v>40000.03</v>
      </c>
      <c r="DM159" s="5">
        <f t="shared" si="2"/>
        <v>33333.360000000001</v>
      </c>
    </row>
    <row r="160" spans="1:117" ht="76.5" x14ac:dyDescent="0.25">
      <c r="A160" s="4">
        <v>153</v>
      </c>
      <c r="B160" s="12" t="s">
        <v>362</v>
      </c>
      <c r="C160" s="6" t="s">
        <v>363</v>
      </c>
      <c r="D160" s="6" t="s">
        <v>623</v>
      </c>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4">
        <v>2</v>
      </c>
      <c r="AN160" s="15">
        <v>10000.01</v>
      </c>
      <c r="AO160" s="13"/>
      <c r="AP160" s="13"/>
      <c r="AQ160" s="13"/>
      <c r="AR160" s="13"/>
      <c r="AS160" s="13"/>
      <c r="AT160" s="13"/>
      <c r="AU160" s="13"/>
      <c r="AV160" s="13"/>
      <c r="AW160" s="13"/>
      <c r="AX160" s="13"/>
      <c r="AY160" s="13"/>
      <c r="AZ160" s="13"/>
      <c r="BA160" s="13"/>
      <c r="BB160" s="13"/>
      <c r="BC160" s="13"/>
      <c r="BD160" s="13"/>
      <c r="BE160" s="13"/>
      <c r="BF160" s="13"/>
      <c r="BG160" s="13"/>
      <c r="BH160" s="13"/>
      <c r="BI160" s="14">
        <v>6</v>
      </c>
      <c r="BJ160" s="15">
        <v>30000.02</v>
      </c>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4">
        <v>8</v>
      </c>
      <c r="DL160" s="15">
        <v>40000.03</v>
      </c>
      <c r="DM160" s="5">
        <f t="shared" si="2"/>
        <v>33333.360000000001</v>
      </c>
    </row>
    <row r="161" spans="1:117" ht="76.5" x14ac:dyDescent="0.25">
      <c r="A161" s="4">
        <v>154</v>
      </c>
      <c r="B161" s="12" t="s">
        <v>364</v>
      </c>
      <c r="C161" s="6" t="s">
        <v>365</v>
      </c>
      <c r="D161" s="6" t="s">
        <v>623</v>
      </c>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4">
        <v>6</v>
      </c>
      <c r="BJ161" s="15">
        <v>30000.02</v>
      </c>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4">
        <v>6</v>
      </c>
      <c r="DL161" s="15">
        <v>30000.02</v>
      </c>
      <c r="DM161" s="5">
        <f t="shared" si="2"/>
        <v>25000.02</v>
      </c>
    </row>
    <row r="162" spans="1:117" ht="76.5" x14ac:dyDescent="0.25">
      <c r="A162" s="4">
        <v>155</v>
      </c>
      <c r="B162" s="12" t="s">
        <v>366</v>
      </c>
      <c r="C162" s="6" t="s">
        <v>367</v>
      </c>
      <c r="D162" s="6" t="s">
        <v>623</v>
      </c>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4">
        <v>6</v>
      </c>
      <c r="BJ162" s="15">
        <v>30000.02</v>
      </c>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4">
        <v>6</v>
      </c>
      <c r="DL162" s="15">
        <v>30000.02</v>
      </c>
      <c r="DM162" s="5">
        <f t="shared" si="2"/>
        <v>25000.02</v>
      </c>
    </row>
    <row r="163" spans="1:117" ht="76.5" x14ac:dyDescent="0.25">
      <c r="A163" s="4">
        <v>156</v>
      </c>
      <c r="B163" s="12" t="s">
        <v>368</v>
      </c>
      <c r="C163" s="6" t="s">
        <v>369</v>
      </c>
      <c r="D163" s="6" t="s">
        <v>623</v>
      </c>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4">
        <v>6</v>
      </c>
      <c r="BJ163" s="15">
        <v>4800.0200000000004</v>
      </c>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c r="DD163" s="13"/>
      <c r="DE163" s="13"/>
      <c r="DF163" s="13"/>
      <c r="DG163" s="13"/>
      <c r="DH163" s="13"/>
      <c r="DI163" s="13"/>
      <c r="DJ163" s="13"/>
      <c r="DK163" s="14">
        <v>6</v>
      </c>
      <c r="DL163" s="15">
        <v>4800.0200000000004</v>
      </c>
      <c r="DM163" s="5">
        <f t="shared" si="2"/>
        <v>4000.02</v>
      </c>
    </row>
    <row r="164" spans="1:117" ht="89.25" x14ac:dyDescent="0.25">
      <c r="A164" s="4">
        <v>157</v>
      </c>
      <c r="B164" s="12" t="s">
        <v>370</v>
      </c>
      <c r="C164" s="6" t="s">
        <v>371</v>
      </c>
      <c r="D164" s="6" t="s">
        <v>623</v>
      </c>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4">
        <v>1</v>
      </c>
      <c r="AR164" s="15">
        <v>1114.8</v>
      </c>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4">
        <v>1</v>
      </c>
      <c r="DL164" s="15">
        <v>1114.8</v>
      </c>
      <c r="DM164" s="5">
        <f t="shared" si="2"/>
        <v>929</v>
      </c>
    </row>
    <row r="165" spans="1:117" ht="89.25" x14ac:dyDescent="0.25">
      <c r="A165" s="4">
        <v>158</v>
      </c>
      <c r="B165" s="12" t="s">
        <v>372</v>
      </c>
      <c r="C165" s="6" t="s">
        <v>373</v>
      </c>
      <c r="D165" s="6" t="s">
        <v>623</v>
      </c>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4">
        <v>1</v>
      </c>
      <c r="AR165" s="15">
        <v>1114.8</v>
      </c>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c r="CX165" s="13"/>
      <c r="CY165" s="13"/>
      <c r="CZ165" s="13"/>
      <c r="DA165" s="13"/>
      <c r="DB165" s="13"/>
      <c r="DC165" s="13"/>
      <c r="DD165" s="13"/>
      <c r="DE165" s="13"/>
      <c r="DF165" s="13"/>
      <c r="DG165" s="13"/>
      <c r="DH165" s="13"/>
      <c r="DI165" s="13"/>
      <c r="DJ165" s="13"/>
      <c r="DK165" s="14">
        <v>1</v>
      </c>
      <c r="DL165" s="15">
        <v>1114.8</v>
      </c>
      <c r="DM165" s="5">
        <f t="shared" si="2"/>
        <v>929</v>
      </c>
    </row>
    <row r="166" spans="1:117" ht="102" x14ac:dyDescent="0.25">
      <c r="A166" s="4">
        <v>159</v>
      </c>
      <c r="B166" s="12" t="s">
        <v>374</v>
      </c>
      <c r="C166" s="6" t="s">
        <v>375</v>
      </c>
      <c r="D166" s="6" t="s">
        <v>623</v>
      </c>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4">
        <v>1</v>
      </c>
      <c r="BJ166" s="15">
        <v>2728.04</v>
      </c>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4">
        <v>1</v>
      </c>
      <c r="DL166" s="15">
        <v>2728.04</v>
      </c>
      <c r="DM166" s="5">
        <f t="shared" si="2"/>
        <v>2273.37</v>
      </c>
    </row>
    <row r="167" spans="1:117" ht="127.5" x14ac:dyDescent="0.25">
      <c r="A167" s="4">
        <v>160</v>
      </c>
      <c r="B167" s="12" t="s">
        <v>376</v>
      </c>
      <c r="C167" s="6" t="s">
        <v>377</v>
      </c>
      <c r="D167" s="6" t="s">
        <v>623</v>
      </c>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4">
        <v>1</v>
      </c>
      <c r="AR167" s="15">
        <v>2136</v>
      </c>
      <c r="AS167" s="13"/>
      <c r="AT167" s="13"/>
      <c r="AU167" s="13"/>
      <c r="AV167" s="13"/>
      <c r="AW167" s="13"/>
      <c r="AX167" s="13"/>
      <c r="AY167" s="13"/>
      <c r="AZ167" s="13"/>
      <c r="BA167" s="13"/>
      <c r="BB167" s="13"/>
      <c r="BC167" s="13"/>
      <c r="BD167" s="13"/>
      <c r="BE167" s="13"/>
      <c r="BF167" s="13"/>
      <c r="BG167" s="13"/>
      <c r="BH167" s="13"/>
      <c r="BI167" s="14">
        <v>4</v>
      </c>
      <c r="BJ167" s="15">
        <v>8544</v>
      </c>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c r="CX167" s="13"/>
      <c r="CY167" s="13"/>
      <c r="CZ167" s="13"/>
      <c r="DA167" s="13"/>
      <c r="DB167" s="13"/>
      <c r="DC167" s="13"/>
      <c r="DD167" s="13"/>
      <c r="DE167" s="13"/>
      <c r="DF167" s="13"/>
      <c r="DG167" s="13"/>
      <c r="DH167" s="13"/>
      <c r="DI167" s="13"/>
      <c r="DJ167" s="13"/>
      <c r="DK167" s="14">
        <v>5</v>
      </c>
      <c r="DL167" s="15">
        <v>10680</v>
      </c>
      <c r="DM167" s="5">
        <f t="shared" si="2"/>
        <v>8900</v>
      </c>
    </row>
    <row r="168" spans="1:117" ht="114.75" x14ac:dyDescent="0.25">
      <c r="A168" s="4">
        <v>161</v>
      </c>
      <c r="B168" s="12" t="s">
        <v>378</v>
      </c>
      <c r="C168" s="6" t="s">
        <v>379</v>
      </c>
      <c r="D168" s="6" t="s">
        <v>623</v>
      </c>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4">
        <v>3</v>
      </c>
      <c r="BJ168" s="15">
        <v>20552.400000000001</v>
      </c>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c r="CX168" s="13"/>
      <c r="CY168" s="13"/>
      <c r="CZ168" s="13"/>
      <c r="DA168" s="13"/>
      <c r="DB168" s="13"/>
      <c r="DC168" s="13"/>
      <c r="DD168" s="13"/>
      <c r="DE168" s="13"/>
      <c r="DF168" s="13"/>
      <c r="DG168" s="13"/>
      <c r="DH168" s="13"/>
      <c r="DI168" s="13"/>
      <c r="DJ168" s="13"/>
      <c r="DK168" s="14">
        <v>3</v>
      </c>
      <c r="DL168" s="15">
        <v>20552.400000000001</v>
      </c>
      <c r="DM168" s="5">
        <f t="shared" si="2"/>
        <v>17127</v>
      </c>
    </row>
    <row r="169" spans="1:117" ht="89.25" x14ac:dyDescent="0.25">
      <c r="A169" s="4">
        <v>162</v>
      </c>
      <c r="B169" s="12" t="s">
        <v>380</v>
      </c>
      <c r="C169" s="6" t="s">
        <v>381</v>
      </c>
      <c r="D169" s="6" t="s">
        <v>623</v>
      </c>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4">
        <v>6</v>
      </c>
      <c r="BJ169" s="15">
        <v>11620.8</v>
      </c>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c r="CX169" s="13"/>
      <c r="CY169" s="13"/>
      <c r="CZ169" s="13"/>
      <c r="DA169" s="13"/>
      <c r="DB169" s="13"/>
      <c r="DC169" s="13"/>
      <c r="DD169" s="13"/>
      <c r="DE169" s="13"/>
      <c r="DF169" s="13"/>
      <c r="DG169" s="13"/>
      <c r="DH169" s="13"/>
      <c r="DI169" s="13"/>
      <c r="DJ169" s="13"/>
      <c r="DK169" s="14">
        <v>6</v>
      </c>
      <c r="DL169" s="15">
        <v>11620.8</v>
      </c>
      <c r="DM169" s="5">
        <f t="shared" si="2"/>
        <v>9684</v>
      </c>
    </row>
    <row r="170" spans="1:117" ht="89.25" x14ac:dyDescent="0.25">
      <c r="A170" s="4">
        <v>163</v>
      </c>
      <c r="B170" s="12" t="s">
        <v>382</v>
      </c>
      <c r="C170" s="6" t="s">
        <v>383</v>
      </c>
      <c r="D170" s="6" t="s">
        <v>623</v>
      </c>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4">
        <v>14</v>
      </c>
      <c r="BJ170" s="15">
        <v>22260</v>
      </c>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c r="CX170" s="13"/>
      <c r="CY170" s="13"/>
      <c r="CZ170" s="13"/>
      <c r="DA170" s="13"/>
      <c r="DB170" s="13"/>
      <c r="DC170" s="13"/>
      <c r="DD170" s="13"/>
      <c r="DE170" s="13"/>
      <c r="DF170" s="13"/>
      <c r="DG170" s="13"/>
      <c r="DH170" s="13"/>
      <c r="DI170" s="13"/>
      <c r="DJ170" s="13"/>
      <c r="DK170" s="14">
        <v>14</v>
      </c>
      <c r="DL170" s="15">
        <v>22260</v>
      </c>
      <c r="DM170" s="5">
        <f t="shared" si="2"/>
        <v>18550</v>
      </c>
    </row>
    <row r="171" spans="1:117" ht="89.25" x14ac:dyDescent="0.25">
      <c r="A171" s="4">
        <v>164</v>
      </c>
      <c r="B171" s="12" t="s">
        <v>384</v>
      </c>
      <c r="C171" s="6" t="s">
        <v>385</v>
      </c>
      <c r="D171" s="6" t="s">
        <v>623</v>
      </c>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4">
        <v>4</v>
      </c>
      <c r="BJ171" s="15">
        <v>6360</v>
      </c>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4">
        <v>4</v>
      </c>
      <c r="DL171" s="15">
        <v>6360</v>
      </c>
      <c r="DM171" s="5">
        <f t="shared" si="2"/>
        <v>5300</v>
      </c>
    </row>
    <row r="172" spans="1:117" ht="102" x14ac:dyDescent="0.25">
      <c r="A172" s="4">
        <v>165</v>
      </c>
      <c r="B172" s="12" t="s">
        <v>386</v>
      </c>
      <c r="C172" s="6" t="s">
        <v>387</v>
      </c>
      <c r="D172" s="6" t="s">
        <v>623</v>
      </c>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4">
        <v>12</v>
      </c>
      <c r="BJ172" s="15">
        <v>19080</v>
      </c>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4">
        <v>12</v>
      </c>
      <c r="DL172" s="15">
        <v>19080</v>
      </c>
      <c r="DM172" s="5">
        <f t="shared" si="2"/>
        <v>15900</v>
      </c>
    </row>
    <row r="173" spans="1:117" ht="102" x14ac:dyDescent="0.25">
      <c r="A173" s="4">
        <v>166</v>
      </c>
      <c r="B173" s="12" t="s">
        <v>388</v>
      </c>
      <c r="C173" s="6" t="s">
        <v>389</v>
      </c>
      <c r="D173" s="6" t="s">
        <v>623</v>
      </c>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4">
        <v>10</v>
      </c>
      <c r="BJ173" s="15">
        <v>15900</v>
      </c>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c r="CX173" s="13"/>
      <c r="CY173" s="13"/>
      <c r="CZ173" s="13"/>
      <c r="DA173" s="13"/>
      <c r="DB173" s="13"/>
      <c r="DC173" s="13"/>
      <c r="DD173" s="13"/>
      <c r="DE173" s="13"/>
      <c r="DF173" s="13"/>
      <c r="DG173" s="13"/>
      <c r="DH173" s="13"/>
      <c r="DI173" s="13"/>
      <c r="DJ173" s="13"/>
      <c r="DK173" s="14">
        <v>10</v>
      </c>
      <c r="DL173" s="15">
        <v>15900</v>
      </c>
      <c r="DM173" s="5">
        <f t="shared" si="2"/>
        <v>13250</v>
      </c>
    </row>
    <row r="174" spans="1:117" ht="114.75" x14ac:dyDescent="0.25">
      <c r="A174" s="4">
        <v>167</v>
      </c>
      <c r="B174" s="12" t="s">
        <v>390</v>
      </c>
      <c r="C174" s="6" t="s">
        <v>391</v>
      </c>
      <c r="D174" s="6" t="s">
        <v>623</v>
      </c>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4">
        <v>1</v>
      </c>
      <c r="BJ174" s="15">
        <v>9000</v>
      </c>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4">
        <v>1</v>
      </c>
      <c r="DL174" s="15">
        <v>9000</v>
      </c>
      <c r="DM174" s="5">
        <f t="shared" si="2"/>
        <v>7500</v>
      </c>
    </row>
    <row r="175" spans="1:117" ht="76.5" x14ac:dyDescent="0.25">
      <c r="A175" s="4">
        <v>168</v>
      </c>
      <c r="B175" s="12" t="s">
        <v>392</v>
      </c>
      <c r="C175" s="6" t="s">
        <v>393</v>
      </c>
      <c r="D175" s="6" t="s">
        <v>623</v>
      </c>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4">
        <v>2</v>
      </c>
      <c r="BH175" s="15">
        <v>10080</v>
      </c>
      <c r="BI175" s="14">
        <v>12</v>
      </c>
      <c r="BJ175" s="15">
        <v>60480</v>
      </c>
      <c r="BK175" s="14">
        <v>1</v>
      </c>
      <c r="BL175" s="15">
        <v>5040</v>
      </c>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4">
        <v>2</v>
      </c>
      <c r="DJ175" s="15">
        <v>10080</v>
      </c>
      <c r="DK175" s="14">
        <v>17</v>
      </c>
      <c r="DL175" s="15">
        <v>85680</v>
      </c>
      <c r="DM175" s="5">
        <f t="shared" si="2"/>
        <v>71400</v>
      </c>
    </row>
    <row r="176" spans="1:117" ht="76.5" x14ac:dyDescent="0.25">
      <c r="A176" s="4">
        <v>169</v>
      </c>
      <c r="B176" s="12" t="s">
        <v>394</v>
      </c>
      <c r="C176" s="6" t="s">
        <v>395</v>
      </c>
      <c r="D176" s="6" t="s">
        <v>623</v>
      </c>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4">
        <v>1</v>
      </c>
      <c r="AX176" s="15">
        <v>3200</v>
      </c>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4">
        <v>1</v>
      </c>
      <c r="DL176" s="15">
        <v>3200</v>
      </c>
      <c r="DM176" s="5">
        <f t="shared" si="2"/>
        <v>2666.67</v>
      </c>
    </row>
    <row r="177" spans="1:117" ht="76.5" x14ac:dyDescent="0.25">
      <c r="A177" s="4">
        <v>170</v>
      </c>
      <c r="B177" s="12" t="s">
        <v>396</v>
      </c>
      <c r="C177" s="6" t="s">
        <v>397</v>
      </c>
      <c r="D177" s="6" t="s">
        <v>623</v>
      </c>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4">
        <v>1</v>
      </c>
      <c r="AX177" s="15">
        <v>3200</v>
      </c>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c r="CY177" s="13"/>
      <c r="CZ177" s="13"/>
      <c r="DA177" s="13"/>
      <c r="DB177" s="13"/>
      <c r="DC177" s="13"/>
      <c r="DD177" s="13"/>
      <c r="DE177" s="13"/>
      <c r="DF177" s="13"/>
      <c r="DG177" s="13"/>
      <c r="DH177" s="13"/>
      <c r="DI177" s="13"/>
      <c r="DJ177" s="13"/>
      <c r="DK177" s="14">
        <v>1</v>
      </c>
      <c r="DL177" s="15">
        <v>3200</v>
      </c>
      <c r="DM177" s="5">
        <f t="shared" si="2"/>
        <v>2666.67</v>
      </c>
    </row>
    <row r="178" spans="1:117" ht="63.75" x14ac:dyDescent="0.25">
      <c r="A178" s="4">
        <v>171</v>
      </c>
      <c r="B178" s="12" t="s">
        <v>398</v>
      </c>
      <c r="C178" s="6" t="s">
        <v>399</v>
      </c>
      <c r="D178" s="6" t="s">
        <v>623</v>
      </c>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4">
        <v>250</v>
      </c>
      <c r="AX178" s="15">
        <v>5700</v>
      </c>
      <c r="AY178" s="13"/>
      <c r="AZ178" s="13"/>
      <c r="BA178" s="14">
        <v>350</v>
      </c>
      <c r="BB178" s="15">
        <v>7980</v>
      </c>
      <c r="BC178" s="13"/>
      <c r="BD178" s="13"/>
      <c r="BE178" s="13"/>
      <c r="BF178" s="13"/>
      <c r="BG178" s="13"/>
      <c r="BH178" s="13"/>
      <c r="BI178" s="13"/>
      <c r="BJ178" s="13"/>
      <c r="BK178" s="13"/>
      <c r="BL178" s="13"/>
      <c r="BM178" s="13"/>
      <c r="BN178" s="13"/>
      <c r="BO178" s="13"/>
      <c r="BP178" s="13"/>
      <c r="BQ178" s="13"/>
      <c r="BR178" s="13"/>
      <c r="BS178" s="13"/>
      <c r="BT178" s="13"/>
      <c r="BU178" s="14">
        <v>50</v>
      </c>
      <c r="BV178" s="15">
        <v>1140</v>
      </c>
      <c r="BW178" s="14">
        <v>150</v>
      </c>
      <c r="BX178" s="15">
        <v>3420</v>
      </c>
      <c r="BY178" s="13"/>
      <c r="BZ178" s="13"/>
      <c r="CA178" s="13"/>
      <c r="CB178" s="13"/>
      <c r="CC178" s="14">
        <v>1</v>
      </c>
      <c r="CD178" s="14">
        <v>22.8</v>
      </c>
      <c r="CE178" s="14">
        <v>100</v>
      </c>
      <c r="CF178" s="15">
        <v>2280</v>
      </c>
      <c r="CG178" s="13"/>
      <c r="CH178" s="13"/>
      <c r="CI178" s="13"/>
      <c r="CJ178" s="13"/>
      <c r="CK178" s="13"/>
      <c r="CL178" s="13"/>
      <c r="CM178" s="13"/>
      <c r="CN178" s="13"/>
      <c r="CO178" s="13"/>
      <c r="CP178" s="13"/>
      <c r="CQ178" s="13"/>
      <c r="CR178" s="13"/>
      <c r="CS178" s="13"/>
      <c r="CT178" s="13"/>
      <c r="CU178" s="13"/>
      <c r="CV178" s="13"/>
      <c r="CW178" s="14">
        <v>50</v>
      </c>
      <c r="CX178" s="15">
        <v>1140</v>
      </c>
      <c r="CY178" s="14">
        <v>10</v>
      </c>
      <c r="CZ178" s="14">
        <v>228</v>
      </c>
      <c r="DA178" s="13"/>
      <c r="DB178" s="13"/>
      <c r="DC178" s="14">
        <v>50</v>
      </c>
      <c r="DD178" s="15">
        <v>1140</v>
      </c>
      <c r="DE178" s="13"/>
      <c r="DF178" s="13"/>
      <c r="DG178" s="13"/>
      <c r="DH178" s="13"/>
      <c r="DI178" s="13"/>
      <c r="DJ178" s="13"/>
      <c r="DK178" s="15">
        <v>1011</v>
      </c>
      <c r="DL178" s="15">
        <v>23050.799999999999</v>
      </c>
      <c r="DM178" s="5">
        <f t="shared" si="2"/>
        <v>19209</v>
      </c>
    </row>
    <row r="179" spans="1:117" ht="63.75" x14ac:dyDescent="0.25">
      <c r="A179" s="4">
        <v>172</v>
      </c>
      <c r="B179" s="12" t="s">
        <v>400</v>
      </c>
      <c r="C179" s="6" t="s">
        <v>401</v>
      </c>
      <c r="D179" s="6" t="s">
        <v>623</v>
      </c>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4">
        <v>320</v>
      </c>
      <c r="AX179" s="15">
        <v>8448</v>
      </c>
      <c r="AY179" s="13"/>
      <c r="AZ179" s="13"/>
      <c r="BA179" s="14">
        <v>350</v>
      </c>
      <c r="BB179" s="15">
        <v>9240</v>
      </c>
      <c r="BC179" s="13"/>
      <c r="BD179" s="13"/>
      <c r="BE179" s="13"/>
      <c r="BF179" s="13"/>
      <c r="BG179" s="13"/>
      <c r="BH179" s="13"/>
      <c r="BI179" s="13"/>
      <c r="BJ179" s="13"/>
      <c r="BK179" s="13"/>
      <c r="BL179" s="13"/>
      <c r="BM179" s="13"/>
      <c r="BN179" s="13"/>
      <c r="BO179" s="13"/>
      <c r="BP179" s="13"/>
      <c r="BQ179" s="13"/>
      <c r="BR179" s="13"/>
      <c r="BS179" s="13"/>
      <c r="BT179" s="13"/>
      <c r="BU179" s="13"/>
      <c r="BV179" s="13"/>
      <c r="BW179" s="14">
        <v>200</v>
      </c>
      <c r="BX179" s="15">
        <v>5280</v>
      </c>
      <c r="BY179" s="13"/>
      <c r="BZ179" s="13"/>
      <c r="CA179" s="13"/>
      <c r="CB179" s="13"/>
      <c r="CC179" s="14">
        <v>1</v>
      </c>
      <c r="CD179" s="14">
        <v>26.4</v>
      </c>
      <c r="CE179" s="14">
        <v>500</v>
      </c>
      <c r="CF179" s="15">
        <v>13200</v>
      </c>
      <c r="CG179" s="13"/>
      <c r="CH179" s="13"/>
      <c r="CI179" s="13"/>
      <c r="CJ179" s="13"/>
      <c r="CK179" s="13"/>
      <c r="CL179" s="13"/>
      <c r="CM179" s="13"/>
      <c r="CN179" s="13"/>
      <c r="CO179" s="13"/>
      <c r="CP179" s="13"/>
      <c r="CQ179" s="13"/>
      <c r="CR179" s="13"/>
      <c r="CS179" s="13"/>
      <c r="CT179" s="13"/>
      <c r="CU179" s="13"/>
      <c r="CV179" s="13"/>
      <c r="CW179" s="14">
        <v>300</v>
      </c>
      <c r="CX179" s="15">
        <v>7920</v>
      </c>
      <c r="CY179" s="14">
        <v>10</v>
      </c>
      <c r="CZ179" s="14">
        <v>264</v>
      </c>
      <c r="DA179" s="13"/>
      <c r="DB179" s="13"/>
      <c r="DC179" s="14">
        <v>50</v>
      </c>
      <c r="DD179" s="15">
        <v>1320</v>
      </c>
      <c r="DE179" s="13"/>
      <c r="DF179" s="13"/>
      <c r="DG179" s="13"/>
      <c r="DH179" s="13"/>
      <c r="DI179" s="13"/>
      <c r="DJ179" s="13"/>
      <c r="DK179" s="15">
        <v>1731</v>
      </c>
      <c r="DL179" s="15">
        <v>45698.400000000001</v>
      </c>
      <c r="DM179" s="5">
        <f t="shared" si="2"/>
        <v>38082</v>
      </c>
    </row>
    <row r="180" spans="1:117" ht="63.75" x14ac:dyDescent="0.25">
      <c r="A180" s="4">
        <v>173</v>
      </c>
      <c r="B180" s="12" t="s">
        <v>402</v>
      </c>
      <c r="C180" s="6" t="s">
        <v>403</v>
      </c>
      <c r="D180" s="6" t="s">
        <v>623</v>
      </c>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4">
        <v>25</v>
      </c>
      <c r="AN180" s="15">
        <v>15000</v>
      </c>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4">
        <v>2</v>
      </c>
      <c r="BT180" s="15">
        <v>1200</v>
      </c>
      <c r="BU180" s="13"/>
      <c r="BV180" s="13"/>
      <c r="BW180" s="13"/>
      <c r="BX180" s="13"/>
      <c r="BY180" s="13"/>
      <c r="BZ180" s="13"/>
      <c r="CA180" s="13"/>
      <c r="CB180" s="13"/>
      <c r="CC180" s="14">
        <v>1</v>
      </c>
      <c r="CD180" s="14">
        <v>600</v>
      </c>
      <c r="CE180" s="14">
        <v>5</v>
      </c>
      <c r="CF180" s="15">
        <v>3000</v>
      </c>
      <c r="CG180" s="13"/>
      <c r="CH180" s="13"/>
      <c r="CI180" s="13"/>
      <c r="CJ180" s="13"/>
      <c r="CK180" s="13"/>
      <c r="CL180" s="13"/>
      <c r="CM180" s="13"/>
      <c r="CN180" s="13"/>
      <c r="CO180" s="13"/>
      <c r="CP180" s="13"/>
      <c r="CQ180" s="13"/>
      <c r="CR180" s="13"/>
      <c r="CS180" s="13"/>
      <c r="CT180" s="13"/>
      <c r="CU180" s="13"/>
      <c r="CV180" s="13"/>
      <c r="CW180" s="14">
        <v>2</v>
      </c>
      <c r="CX180" s="15">
        <v>1200</v>
      </c>
      <c r="CY180" s="13"/>
      <c r="CZ180" s="13"/>
      <c r="DA180" s="13"/>
      <c r="DB180" s="13"/>
      <c r="DC180" s="13"/>
      <c r="DD180" s="13"/>
      <c r="DE180" s="13"/>
      <c r="DF180" s="13"/>
      <c r="DG180" s="13"/>
      <c r="DH180" s="13"/>
      <c r="DI180" s="13"/>
      <c r="DJ180" s="13"/>
      <c r="DK180" s="14">
        <v>35</v>
      </c>
      <c r="DL180" s="15">
        <v>21000</v>
      </c>
      <c r="DM180" s="5">
        <f t="shared" si="2"/>
        <v>17500</v>
      </c>
    </row>
    <row r="181" spans="1:117" ht="63.75" x14ac:dyDescent="0.25">
      <c r="A181" s="4">
        <v>174</v>
      </c>
      <c r="B181" s="12" t="s">
        <v>404</v>
      </c>
      <c r="C181" s="6" t="s">
        <v>405</v>
      </c>
      <c r="D181" s="6" t="s">
        <v>623</v>
      </c>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4">
        <v>25</v>
      </c>
      <c r="AN181" s="15">
        <v>15000</v>
      </c>
      <c r="AO181" s="13"/>
      <c r="AP181" s="13"/>
      <c r="AQ181" s="13"/>
      <c r="AR181" s="13"/>
      <c r="AS181" s="13"/>
      <c r="AT181" s="13"/>
      <c r="AU181" s="13"/>
      <c r="AV181" s="13"/>
      <c r="AW181" s="14">
        <v>2</v>
      </c>
      <c r="AX181" s="15">
        <v>1200</v>
      </c>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4">
        <v>1</v>
      </c>
      <c r="CD181" s="14">
        <v>600</v>
      </c>
      <c r="CE181" s="14">
        <v>5</v>
      </c>
      <c r="CF181" s="15">
        <v>3000</v>
      </c>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4">
        <v>33</v>
      </c>
      <c r="DL181" s="15">
        <v>19800</v>
      </c>
      <c r="DM181" s="5">
        <f t="shared" si="2"/>
        <v>16500</v>
      </c>
    </row>
    <row r="182" spans="1:117" ht="63.75" x14ac:dyDescent="0.25">
      <c r="A182" s="4">
        <v>175</v>
      </c>
      <c r="B182" s="12" t="s">
        <v>406</v>
      </c>
      <c r="C182" s="6" t="s">
        <v>407</v>
      </c>
      <c r="D182" s="6" t="s">
        <v>623</v>
      </c>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4">
        <v>30</v>
      </c>
      <c r="AN182" s="15">
        <v>9900</v>
      </c>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4">
        <v>2</v>
      </c>
      <c r="BT182" s="14">
        <v>660</v>
      </c>
      <c r="BU182" s="13"/>
      <c r="BV182" s="13"/>
      <c r="BW182" s="13"/>
      <c r="BX182" s="13"/>
      <c r="BY182" s="13"/>
      <c r="BZ182" s="13"/>
      <c r="CA182" s="13"/>
      <c r="CB182" s="13"/>
      <c r="CC182" s="14">
        <v>1</v>
      </c>
      <c r="CD182" s="14">
        <v>330</v>
      </c>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4">
        <v>33</v>
      </c>
      <c r="DL182" s="15">
        <v>10890</v>
      </c>
      <c r="DM182" s="5">
        <f t="shared" si="2"/>
        <v>9075</v>
      </c>
    </row>
    <row r="183" spans="1:117" ht="63.75" x14ac:dyDescent="0.25">
      <c r="A183" s="4">
        <v>176</v>
      </c>
      <c r="B183" s="12" t="s">
        <v>408</v>
      </c>
      <c r="C183" s="6" t="s">
        <v>409</v>
      </c>
      <c r="D183" s="6" t="s">
        <v>623</v>
      </c>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4">
        <v>2</v>
      </c>
      <c r="BT183" s="14">
        <v>660</v>
      </c>
      <c r="BU183" s="13"/>
      <c r="BV183" s="13"/>
      <c r="BW183" s="13"/>
      <c r="BX183" s="13"/>
      <c r="BY183" s="13"/>
      <c r="BZ183" s="13"/>
      <c r="CA183" s="13"/>
      <c r="CB183" s="13"/>
      <c r="CC183" s="14">
        <v>1</v>
      </c>
      <c r="CD183" s="14">
        <v>330</v>
      </c>
      <c r="CE183" s="14">
        <v>10</v>
      </c>
      <c r="CF183" s="15">
        <v>3300</v>
      </c>
      <c r="CG183" s="13"/>
      <c r="CH183" s="13"/>
      <c r="CI183" s="13"/>
      <c r="CJ183" s="13"/>
      <c r="CK183" s="13"/>
      <c r="CL183" s="13"/>
      <c r="CM183" s="13"/>
      <c r="CN183" s="13"/>
      <c r="CO183" s="13"/>
      <c r="CP183" s="13"/>
      <c r="CQ183" s="13"/>
      <c r="CR183" s="13"/>
      <c r="CS183" s="13"/>
      <c r="CT183" s="13"/>
      <c r="CU183" s="13"/>
      <c r="CV183" s="13"/>
      <c r="CW183" s="14">
        <v>2</v>
      </c>
      <c r="CX183" s="14">
        <v>660</v>
      </c>
      <c r="CY183" s="13"/>
      <c r="CZ183" s="13"/>
      <c r="DA183" s="13"/>
      <c r="DB183" s="13"/>
      <c r="DC183" s="13"/>
      <c r="DD183" s="13"/>
      <c r="DE183" s="13"/>
      <c r="DF183" s="13"/>
      <c r="DG183" s="13"/>
      <c r="DH183" s="13"/>
      <c r="DI183" s="13"/>
      <c r="DJ183" s="13"/>
      <c r="DK183" s="14">
        <v>15</v>
      </c>
      <c r="DL183" s="15">
        <v>4950</v>
      </c>
      <c r="DM183" s="5">
        <f t="shared" si="2"/>
        <v>4125</v>
      </c>
    </row>
    <row r="184" spans="1:117" ht="63.75" x14ac:dyDescent="0.25">
      <c r="A184" s="4">
        <v>177</v>
      </c>
      <c r="B184" s="12" t="s">
        <v>410</v>
      </c>
      <c r="C184" s="6" t="s">
        <v>411</v>
      </c>
      <c r="D184" s="6" t="s">
        <v>623</v>
      </c>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4">
        <v>40</v>
      </c>
      <c r="AN184" s="15">
        <v>13200</v>
      </c>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4">
        <v>1</v>
      </c>
      <c r="CD184" s="14">
        <v>330</v>
      </c>
      <c r="CE184" s="14">
        <v>10</v>
      </c>
      <c r="CF184" s="15">
        <v>3300</v>
      </c>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4">
        <v>51</v>
      </c>
      <c r="DL184" s="15">
        <v>16830</v>
      </c>
      <c r="DM184" s="5">
        <f t="shared" si="2"/>
        <v>14025</v>
      </c>
    </row>
    <row r="185" spans="1:117" ht="63.75" x14ac:dyDescent="0.25">
      <c r="A185" s="4">
        <v>178</v>
      </c>
      <c r="B185" s="12" t="s">
        <v>412</v>
      </c>
      <c r="C185" s="6" t="s">
        <v>413</v>
      </c>
      <c r="D185" s="6" t="s">
        <v>623</v>
      </c>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4">
        <v>40</v>
      </c>
      <c r="AN185" s="15">
        <v>24000</v>
      </c>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4">
        <v>1</v>
      </c>
      <c r="CD185" s="14">
        <v>600</v>
      </c>
      <c r="CE185" s="14">
        <v>10</v>
      </c>
      <c r="CF185" s="15">
        <v>6000</v>
      </c>
      <c r="CG185" s="13"/>
      <c r="CH185" s="13"/>
      <c r="CI185" s="13"/>
      <c r="CJ185" s="13"/>
      <c r="CK185" s="13"/>
      <c r="CL185" s="13"/>
      <c r="CM185" s="13"/>
      <c r="CN185" s="13"/>
      <c r="CO185" s="13"/>
      <c r="CP185" s="13"/>
      <c r="CQ185" s="13"/>
      <c r="CR185" s="13"/>
      <c r="CS185" s="13"/>
      <c r="CT185" s="13"/>
      <c r="CU185" s="13"/>
      <c r="CV185" s="13"/>
      <c r="CW185" s="14">
        <v>2</v>
      </c>
      <c r="CX185" s="15">
        <v>1200</v>
      </c>
      <c r="CY185" s="13"/>
      <c r="CZ185" s="13"/>
      <c r="DA185" s="13"/>
      <c r="DB185" s="13"/>
      <c r="DC185" s="13"/>
      <c r="DD185" s="13"/>
      <c r="DE185" s="13"/>
      <c r="DF185" s="13"/>
      <c r="DG185" s="13"/>
      <c r="DH185" s="13"/>
      <c r="DI185" s="13"/>
      <c r="DJ185" s="13"/>
      <c r="DK185" s="14">
        <v>53</v>
      </c>
      <c r="DL185" s="15">
        <v>31800</v>
      </c>
      <c r="DM185" s="5">
        <f t="shared" si="2"/>
        <v>26500</v>
      </c>
    </row>
    <row r="186" spans="1:117" ht="63.75" x14ac:dyDescent="0.25">
      <c r="A186" s="4">
        <v>179</v>
      </c>
      <c r="B186" s="12" t="s">
        <v>414</v>
      </c>
      <c r="C186" s="6" t="s">
        <v>415</v>
      </c>
      <c r="D186" s="6" t="s">
        <v>623</v>
      </c>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4">
        <v>80</v>
      </c>
      <c r="AN186" s="15">
        <v>26400</v>
      </c>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4">
        <v>1</v>
      </c>
      <c r="CD186" s="14">
        <v>330</v>
      </c>
      <c r="CE186" s="14">
        <v>5</v>
      </c>
      <c r="CF186" s="15">
        <v>1650</v>
      </c>
      <c r="CG186" s="13"/>
      <c r="CH186" s="13"/>
      <c r="CI186" s="13"/>
      <c r="CJ186" s="13"/>
      <c r="CK186" s="13"/>
      <c r="CL186" s="13"/>
      <c r="CM186" s="13"/>
      <c r="CN186" s="13"/>
      <c r="CO186" s="13"/>
      <c r="CP186" s="13"/>
      <c r="CQ186" s="13"/>
      <c r="CR186" s="13"/>
      <c r="CS186" s="13"/>
      <c r="CT186" s="13"/>
      <c r="CU186" s="13"/>
      <c r="CV186" s="13"/>
      <c r="CW186" s="14">
        <v>2</v>
      </c>
      <c r="CX186" s="14">
        <v>660</v>
      </c>
      <c r="CY186" s="13"/>
      <c r="CZ186" s="13"/>
      <c r="DA186" s="13"/>
      <c r="DB186" s="13"/>
      <c r="DC186" s="13"/>
      <c r="DD186" s="13"/>
      <c r="DE186" s="13"/>
      <c r="DF186" s="13"/>
      <c r="DG186" s="13"/>
      <c r="DH186" s="13"/>
      <c r="DI186" s="13"/>
      <c r="DJ186" s="13"/>
      <c r="DK186" s="14">
        <v>88</v>
      </c>
      <c r="DL186" s="15">
        <v>29040</v>
      </c>
      <c r="DM186" s="5">
        <f t="shared" si="2"/>
        <v>24200</v>
      </c>
    </row>
    <row r="187" spans="1:117" ht="63.75" x14ac:dyDescent="0.25">
      <c r="A187" s="4">
        <v>180</v>
      </c>
      <c r="B187" s="12" t="s">
        <v>416</v>
      </c>
      <c r="C187" s="6" t="s">
        <v>417</v>
      </c>
      <c r="D187" s="6" t="s">
        <v>623</v>
      </c>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4">
        <v>120</v>
      </c>
      <c r="AN187" s="15">
        <v>39600</v>
      </c>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4">
        <v>1</v>
      </c>
      <c r="CD187" s="14">
        <v>330</v>
      </c>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c r="DJ187" s="13"/>
      <c r="DK187" s="14">
        <v>121</v>
      </c>
      <c r="DL187" s="15">
        <v>39930</v>
      </c>
      <c r="DM187" s="5">
        <f t="shared" si="2"/>
        <v>33275</v>
      </c>
    </row>
    <row r="188" spans="1:117" ht="63.75" x14ac:dyDescent="0.25">
      <c r="A188" s="4">
        <v>181</v>
      </c>
      <c r="B188" s="12" t="s">
        <v>418</v>
      </c>
      <c r="C188" s="6" t="s">
        <v>419</v>
      </c>
      <c r="D188" s="6" t="s">
        <v>623</v>
      </c>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4">
        <v>1</v>
      </c>
      <c r="CD188" s="15">
        <v>2000</v>
      </c>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4">
        <v>1</v>
      </c>
      <c r="DL188" s="15">
        <v>2000</v>
      </c>
      <c r="DM188" s="5">
        <f t="shared" si="2"/>
        <v>1666.67</v>
      </c>
    </row>
    <row r="189" spans="1:117" ht="51" x14ac:dyDescent="0.25">
      <c r="A189" s="4">
        <v>182</v>
      </c>
      <c r="B189" s="12" t="s">
        <v>420</v>
      </c>
      <c r="C189" s="6" t="s">
        <v>421</v>
      </c>
      <c r="D189" s="6" t="s">
        <v>623</v>
      </c>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4">
        <v>1</v>
      </c>
      <c r="CD189" s="15">
        <v>1749.6</v>
      </c>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4">
        <v>1</v>
      </c>
      <c r="DL189" s="15">
        <v>1749.6</v>
      </c>
      <c r="DM189" s="5">
        <f t="shared" si="2"/>
        <v>1458</v>
      </c>
    </row>
    <row r="190" spans="1:117" ht="63.75" x14ac:dyDescent="0.25">
      <c r="A190" s="4">
        <v>183</v>
      </c>
      <c r="B190" s="12" t="s">
        <v>422</v>
      </c>
      <c r="C190" s="6" t="s">
        <v>423</v>
      </c>
      <c r="D190" s="6" t="s">
        <v>623</v>
      </c>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4">
        <v>5</v>
      </c>
      <c r="AX190" s="15">
        <v>8088</v>
      </c>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4">
        <v>5</v>
      </c>
      <c r="DL190" s="15">
        <v>8088</v>
      </c>
      <c r="DM190" s="5">
        <f t="shared" si="2"/>
        <v>6740</v>
      </c>
    </row>
    <row r="191" spans="1:117" ht="63.75" x14ac:dyDescent="0.25">
      <c r="A191" s="4">
        <v>184</v>
      </c>
      <c r="B191" s="12" t="s">
        <v>424</v>
      </c>
      <c r="C191" s="6" t="s">
        <v>425</v>
      </c>
      <c r="D191" s="6" t="s">
        <v>623</v>
      </c>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4">
        <v>5</v>
      </c>
      <c r="AX191" s="15">
        <v>8088</v>
      </c>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c r="CX191" s="13"/>
      <c r="CY191" s="13"/>
      <c r="CZ191" s="13"/>
      <c r="DA191" s="13"/>
      <c r="DB191" s="13"/>
      <c r="DC191" s="13"/>
      <c r="DD191" s="13"/>
      <c r="DE191" s="13"/>
      <c r="DF191" s="13"/>
      <c r="DG191" s="13"/>
      <c r="DH191" s="13"/>
      <c r="DI191" s="13"/>
      <c r="DJ191" s="13"/>
      <c r="DK191" s="14">
        <v>5</v>
      </c>
      <c r="DL191" s="15">
        <v>8088</v>
      </c>
      <c r="DM191" s="5">
        <f t="shared" si="2"/>
        <v>6740</v>
      </c>
    </row>
    <row r="192" spans="1:117" ht="76.5" x14ac:dyDescent="0.25">
      <c r="A192" s="4">
        <v>185</v>
      </c>
      <c r="B192" s="12" t="s">
        <v>426</v>
      </c>
      <c r="C192" s="6" t="s">
        <v>427</v>
      </c>
      <c r="D192" s="6" t="s">
        <v>623</v>
      </c>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4">
        <v>2</v>
      </c>
      <c r="AX192" s="15">
        <v>13680</v>
      </c>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c r="BY192" s="13"/>
      <c r="BZ192" s="13"/>
      <c r="CA192" s="13"/>
      <c r="CB192" s="13"/>
      <c r="CC192" s="14">
        <v>1</v>
      </c>
      <c r="CD192" s="15">
        <v>6840</v>
      </c>
      <c r="CE192" s="13"/>
      <c r="CF192" s="13"/>
      <c r="CG192" s="13"/>
      <c r="CH192" s="13"/>
      <c r="CI192" s="13"/>
      <c r="CJ192" s="13"/>
      <c r="CK192" s="13"/>
      <c r="CL192" s="13"/>
      <c r="CM192" s="13"/>
      <c r="CN192" s="13"/>
      <c r="CO192" s="13"/>
      <c r="CP192" s="13"/>
      <c r="CQ192" s="13"/>
      <c r="CR192" s="13"/>
      <c r="CS192" s="13"/>
      <c r="CT192" s="13"/>
      <c r="CU192" s="13"/>
      <c r="CV192" s="13"/>
      <c r="CW192" s="13"/>
      <c r="CX192" s="13"/>
      <c r="CY192" s="13"/>
      <c r="CZ192" s="13"/>
      <c r="DA192" s="13"/>
      <c r="DB192" s="13"/>
      <c r="DC192" s="13"/>
      <c r="DD192" s="13"/>
      <c r="DE192" s="13"/>
      <c r="DF192" s="13"/>
      <c r="DG192" s="13"/>
      <c r="DH192" s="13"/>
      <c r="DI192" s="13"/>
      <c r="DJ192" s="13"/>
      <c r="DK192" s="14">
        <v>3</v>
      </c>
      <c r="DL192" s="15">
        <v>20520</v>
      </c>
      <c r="DM192" s="5">
        <f t="shared" si="2"/>
        <v>17100</v>
      </c>
    </row>
    <row r="193" spans="1:117" ht="76.5" x14ac:dyDescent="0.25">
      <c r="A193" s="4">
        <v>186</v>
      </c>
      <c r="B193" s="12" t="s">
        <v>428</v>
      </c>
      <c r="C193" s="6" t="s">
        <v>429</v>
      </c>
      <c r="D193" s="6" t="s">
        <v>623</v>
      </c>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4">
        <v>2</v>
      </c>
      <c r="AR193" s="15">
        <v>1855.39</v>
      </c>
      <c r="AS193" s="13"/>
      <c r="AT193" s="13"/>
      <c r="AU193" s="13"/>
      <c r="AV193" s="13"/>
      <c r="AW193" s="14">
        <v>5</v>
      </c>
      <c r="AX193" s="15">
        <v>4638.4799999999996</v>
      </c>
      <c r="AY193" s="13"/>
      <c r="AZ193" s="13"/>
      <c r="BA193" s="13"/>
      <c r="BB193" s="13"/>
      <c r="BC193" s="13"/>
      <c r="BD193" s="13"/>
      <c r="BE193" s="13"/>
      <c r="BF193" s="13"/>
      <c r="BG193" s="13"/>
      <c r="BH193" s="13"/>
      <c r="BI193" s="13"/>
      <c r="BJ193" s="13"/>
      <c r="BK193" s="13"/>
      <c r="BL193" s="13"/>
      <c r="BM193" s="13"/>
      <c r="BN193" s="13"/>
      <c r="BO193" s="13"/>
      <c r="BP193" s="13"/>
      <c r="BQ193" s="13"/>
      <c r="BR193" s="13"/>
      <c r="BS193" s="14">
        <v>2</v>
      </c>
      <c r="BT193" s="15">
        <v>1855.39</v>
      </c>
      <c r="BU193" s="13"/>
      <c r="BV193" s="13"/>
      <c r="BW193" s="13"/>
      <c r="BX193" s="13"/>
      <c r="BY193" s="13"/>
      <c r="BZ193" s="13"/>
      <c r="CA193" s="13"/>
      <c r="CB193" s="13"/>
      <c r="CC193" s="14">
        <v>1</v>
      </c>
      <c r="CD193" s="14">
        <v>927.7</v>
      </c>
      <c r="CE193" s="13"/>
      <c r="CF193" s="13"/>
      <c r="CG193" s="13"/>
      <c r="CH193" s="13"/>
      <c r="CI193" s="13"/>
      <c r="CJ193" s="13"/>
      <c r="CK193" s="13"/>
      <c r="CL193" s="13"/>
      <c r="CM193" s="13"/>
      <c r="CN193" s="13"/>
      <c r="CO193" s="13"/>
      <c r="CP193" s="13"/>
      <c r="CQ193" s="13"/>
      <c r="CR193" s="13"/>
      <c r="CS193" s="13"/>
      <c r="CT193" s="13"/>
      <c r="CU193" s="13"/>
      <c r="CV193" s="13"/>
      <c r="CW193" s="14">
        <v>2</v>
      </c>
      <c r="CX193" s="15">
        <v>1855.39</v>
      </c>
      <c r="CY193" s="13"/>
      <c r="CZ193" s="13"/>
      <c r="DA193" s="13"/>
      <c r="DB193" s="13"/>
      <c r="DC193" s="13"/>
      <c r="DD193" s="13"/>
      <c r="DE193" s="13"/>
      <c r="DF193" s="13"/>
      <c r="DG193" s="13"/>
      <c r="DH193" s="13"/>
      <c r="DI193" s="13"/>
      <c r="DJ193" s="13"/>
      <c r="DK193" s="14">
        <v>12</v>
      </c>
      <c r="DL193" s="15">
        <v>11132.35</v>
      </c>
      <c r="DM193" s="5">
        <f t="shared" si="2"/>
        <v>9276.9599999999991</v>
      </c>
    </row>
    <row r="194" spans="1:117" ht="76.5" x14ac:dyDescent="0.25">
      <c r="A194" s="4">
        <v>187</v>
      </c>
      <c r="B194" s="12" t="s">
        <v>430</v>
      </c>
      <c r="C194" s="6" t="s">
        <v>431</v>
      </c>
      <c r="D194" s="6" t="s">
        <v>623</v>
      </c>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4">
        <v>5</v>
      </c>
      <c r="AN194" s="15">
        <v>5658.66</v>
      </c>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BX194" s="13"/>
      <c r="BY194" s="13"/>
      <c r="BZ194" s="13"/>
      <c r="CA194" s="13"/>
      <c r="CB194" s="13"/>
      <c r="CC194" s="14">
        <v>1</v>
      </c>
      <c r="CD194" s="15">
        <v>1131.73</v>
      </c>
      <c r="CE194" s="13"/>
      <c r="CF194" s="13"/>
      <c r="CG194" s="13"/>
      <c r="CH194" s="13"/>
      <c r="CI194" s="13"/>
      <c r="CJ194" s="13"/>
      <c r="CK194" s="13"/>
      <c r="CL194" s="13"/>
      <c r="CM194" s="14">
        <v>1</v>
      </c>
      <c r="CN194" s="15">
        <v>1131.73</v>
      </c>
      <c r="CO194" s="13"/>
      <c r="CP194" s="13"/>
      <c r="CQ194" s="13"/>
      <c r="CR194" s="13"/>
      <c r="CS194" s="13"/>
      <c r="CT194" s="13"/>
      <c r="CU194" s="13"/>
      <c r="CV194" s="13"/>
      <c r="CW194" s="13"/>
      <c r="CX194" s="13"/>
      <c r="CY194" s="13"/>
      <c r="CZ194" s="13"/>
      <c r="DA194" s="13"/>
      <c r="DB194" s="13"/>
      <c r="DC194" s="13"/>
      <c r="DD194" s="13"/>
      <c r="DE194" s="13"/>
      <c r="DF194" s="13"/>
      <c r="DG194" s="13"/>
      <c r="DH194" s="13"/>
      <c r="DI194" s="13"/>
      <c r="DJ194" s="13"/>
      <c r="DK194" s="14">
        <v>7</v>
      </c>
      <c r="DL194" s="15">
        <v>7922.12</v>
      </c>
      <c r="DM194" s="5">
        <f t="shared" si="2"/>
        <v>6601.77</v>
      </c>
    </row>
    <row r="195" spans="1:117" ht="76.5" x14ac:dyDescent="0.25">
      <c r="A195" s="4">
        <v>188</v>
      </c>
      <c r="B195" s="12" t="s">
        <v>432</v>
      </c>
      <c r="C195" s="6" t="s">
        <v>433</v>
      </c>
      <c r="D195" s="6" t="s">
        <v>623</v>
      </c>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4">
        <v>1</v>
      </c>
      <c r="BX195" s="15">
        <v>1158.82</v>
      </c>
      <c r="BY195" s="13"/>
      <c r="BZ195" s="13"/>
      <c r="CA195" s="13"/>
      <c r="CB195" s="13"/>
      <c r="CC195" s="14">
        <v>1</v>
      </c>
      <c r="CD195" s="15">
        <v>1158.82</v>
      </c>
      <c r="CE195" s="13"/>
      <c r="CF195" s="13"/>
      <c r="CG195" s="13"/>
      <c r="CH195" s="13"/>
      <c r="CI195" s="13"/>
      <c r="CJ195" s="13"/>
      <c r="CK195" s="13"/>
      <c r="CL195" s="13"/>
      <c r="CM195" s="13"/>
      <c r="CN195" s="13"/>
      <c r="CO195" s="13"/>
      <c r="CP195" s="13"/>
      <c r="CQ195" s="13"/>
      <c r="CR195" s="13"/>
      <c r="CS195" s="13"/>
      <c r="CT195" s="13"/>
      <c r="CU195" s="13"/>
      <c r="CV195" s="13"/>
      <c r="CW195" s="13"/>
      <c r="CX195" s="13"/>
      <c r="CY195" s="13"/>
      <c r="CZ195" s="13"/>
      <c r="DA195" s="13"/>
      <c r="DB195" s="13"/>
      <c r="DC195" s="13"/>
      <c r="DD195" s="13"/>
      <c r="DE195" s="13"/>
      <c r="DF195" s="13"/>
      <c r="DG195" s="13"/>
      <c r="DH195" s="13"/>
      <c r="DI195" s="13"/>
      <c r="DJ195" s="13"/>
      <c r="DK195" s="14">
        <v>2</v>
      </c>
      <c r="DL195" s="15">
        <v>2317.64</v>
      </c>
      <c r="DM195" s="5">
        <f t="shared" si="2"/>
        <v>1931.37</v>
      </c>
    </row>
    <row r="196" spans="1:117" ht="76.5" x14ac:dyDescent="0.25">
      <c r="A196" s="4">
        <v>189</v>
      </c>
      <c r="B196" s="12" t="s">
        <v>434</v>
      </c>
      <c r="C196" s="6" t="s">
        <v>435</v>
      </c>
      <c r="D196" s="6" t="s">
        <v>623</v>
      </c>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4">
        <v>1</v>
      </c>
      <c r="BX196" s="15">
        <v>1152.7</v>
      </c>
      <c r="BY196" s="14">
        <v>1</v>
      </c>
      <c r="BZ196" s="15">
        <v>1152.7</v>
      </c>
      <c r="CA196" s="13"/>
      <c r="CB196" s="13"/>
      <c r="CC196" s="14">
        <v>1</v>
      </c>
      <c r="CD196" s="15">
        <v>1152.7</v>
      </c>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4">
        <v>3</v>
      </c>
      <c r="DL196" s="15">
        <v>3458.09</v>
      </c>
      <c r="DM196" s="5">
        <f t="shared" si="2"/>
        <v>2881.74</v>
      </c>
    </row>
    <row r="197" spans="1:117" ht="63.75" x14ac:dyDescent="0.25">
      <c r="A197" s="4">
        <v>190</v>
      </c>
      <c r="B197" s="12" t="s">
        <v>436</v>
      </c>
      <c r="C197" s="6" t="s">
        <v>437</v>
      </c>
      <c r="D197" s="6" t="s">
        <v>623</v>
      </c>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4">
        <v>1</v>
      </c>
      <c r="CD197" s="15">
        <v>2322</v>
      </c>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4">
        <v>1</v>
      </c>
      <c r="DL197" s="15">
        <v>2322</v>
      </c>
      <c r="DM197" s="5">
        <f t="shared" si="2"/>
        <v>1935</v>
      </c>
    </row>
    <row r="198" spans="1:117" ht="63.75" x14ac:dyDescent="0.25">
      <c r="A198" s="4">
        <v>191</v>
      </c>
      <c r="B198" s="12" t="s">
        <v>438</v>
      </c>
      <c r="C198" s="6" t="s">
        <v>439</v>
      </c>
      <c r="D198" s="6" t="s">
        <v>623</v>
      </c>
      <c r="E198" s="13"/>
      <c r="F198" s="13"/>
      <c r="G198" s="13"/>
      <c r="H198" s="13"/>
      <c r="I198" s="13"/>
      <c r="J198" s="13"/>
      <c r="K198" s="14">
        <v>2</v>
      </c>
      <c r="L198" s="15">
        <v>5752.8</v>
      </c>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4">
        <v>4</v>
      </c>
      <c r="AX198" s="15">
        <v>11505.6</v>
      </c>
      <c r="AY198" s="13"/>
      <c r="AZ198" s="13"/>
      <c r="BA198" s="14">
        <v>5</v>
      </c>
      <c r="BB198" s="15">
        <v>14382</v>
      </c>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4">
        <v>1</v>
      </c>
      <c r="CD198" s="15">
        <v>2876.4</v>
      </c>
      <c r="CE198" s="14">
        <v>5</v>
      </c>
      <c r="CF198" s="15">
        <v>14382</v>
      </c>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4">
        <v>17</v>
      </c>
      <c r="DL198" s="15">
        <v>48898.8</v>
      </c>
      <c r="DM198" s="5">
        <f t="shared" si="2"/>
        <v>40749</v>
      </c>
    </row>
    <row r="199" spans="1:117" ht="76.5" x14ac:dyDescent="0.25">
      <c r="A199" s="4">
        <v>192</v>
      </c>
      <c r="B199" s="12" t="s">
        <v>440</v>
      </c>
      <c r="C199" s="6" t="s">
        <v>441</v>
      </c>
      <c r="D199" s="6" t="s">
        <v>623</v>
      </c>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4">
        <v>1</v>
      </c>
      <c r="CH199" s="14">
        <v>850.8</v>
      </c>
      <c r="CI199" s="13"/>
      <c r="CJ199" s="13"/>
      <c r="CK199" s="13"/>
      <c r="CL199" s="13"/>
      <c r="CM199" s="13"/>
      <c r="CN199" s="13"/>
      <c r="CO199" s="13"/>
      <c r="CP199" s="13"/>
      <c r="CQ199" s="13"/>
      <c r="CR199" s="13"/>
      <c r="CS199" s="13"/>
      <c r="CT199" s="13"/>
      <c r="CU199" s="13"/>
      <c r="CV199" s="13"/>
      <c r="CW199" s="13"/>
      <c r="CX199" s="13"/>
      <c r="CY199" s="13"/>
      <c r="CZ199" s="13"/>
      <c r="DA199" s="13"/>
      <c r="DB199" s="13"/>
      <c r="DC199" s="13"/>
      <c r="DD199" s="13"/>
      <c r="DE199" s="13"/>
      <c r="DF199" s="13"/>
      <c r="DG199" s="13"/>
      <c r="DH199" s="13"/>
      <c r="DI199" s="13"/>
      <c r="DJ199" s="13"/>
      <c r="DK199" s="14">
        <v>1</v>
      </c>
      <c r="DL199" s="14">
        <v>850.8</v>
      </c>
      <c r="DM199" s="5">
        <f t="shared" si="2"/>
        <v>709</v>
      </c>
    </row>
    <row r="200" spans="1:117" ht="76.5" x14ac:dyDescent="0.25">
      <c r="A200" s="4">
        <v>193</v>
      </c>
      <c r="B200" s="12" t="s">
        <v>442</v>
      </c>
      <c r="C200" s="6" t="s">
        <v>443</v>
      </c>
      <c r="D200" s="6" t="s">
        <v>623</v>
      </c>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4">
        <v>1</v>
      </c>
      <c r="AX200" s="14">
        <v>850.8</v>
      </c>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4">
        <v>1</v>
      </c>
      <c r="DL200" s="14">
        <v>850.8</v>
      </c>
      <c r="DM200" s="5">
        <f t="shared" si="2"/>
        <v>709</v>
      </c>
    </row>
    <row r="201" spans="1:117" ht="63.75" x14ac:dyDescent="0.25">
      <c r="A201" s="4">
        <v>194</v>
      </c>
      <c r="B201" s="12" t="s">
        <v>444</v>
      </c>
      <c r="C201" s="6" t="s">
        <v>445</v>
      </c>
      <c r="D201" s="6" t="s">
        <v>623</v>
      </c>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4">
        <v>1</v>
      </c>
      <c r="AX201" s="14">
        <v>850.8</v>
      </c>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4">
        <v>1</v>
      </c>
      <c r="CH201" s="14">
        <v>850.8</v>
      </c>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4">
        <v>2</v>
      </c>
      <c r="DL201" s="15">
        <v>1701.6</v>
      </c>
      <c r="DM201" s="5">
        <f t="shared" ref="DM201:DM264" si="3">ROUND(DL201/1.2,2)</f>
        <v>1418</v>
      </c>
    </row>
    <row r="202" spans="1:117" ht="293.25" x14ac:dyDescent="0.25">
      <c r="A202" s="4">
        <v>195</v>
      </c>
      <c r="B202" s="12" t="s">
        <v>446</v>
      </c>
      <c r="C202" s="6" t="s">
        <v>447</v>
      </c>
      <c r="D202" s="6" t="s">
        <v>623</v>
      </c>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4">
        <v>3</v>
      </c>
      <c r="AX202" s="15">
        <v>26535.599999999999</v>
      </c>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4">
        <v>1</v>
      </c>
      <c r="CD202" s="15">
        <v>8845.2000000000007</v>
      </c>
      <c r="CE202" s="14">
        <v>1</v>
      </c>
      <c r="CF202" s="15">
        <v>8845.2000000000007</v>
      </c>
      <c r="CG202" s="13"/>
      <c r="CH202" s="13"/>
      <c r="CI202" s="13"/>
      <c r="CJ202" s="13"/>
      <c r="CK202" s="13"/>
      <c r="CL202" s="13"/>
      <c r="CM202" s="13"/>
      <c r="CN202" s="13"/>
      <c r="CO202" s="13"/>
      <c r="CP202" s="13"/>
      <c r="CQ202" s="13"/>
      <c r="CR202" s="13"/>
      <c r="CS202" s="13"/>
      <c r="CT202" s="13"/>
      <c r="CU202" s="13"/>
      <c r="CV202" s="13"/>
      <c r="CW202" s="13"/>
      <c r="CX202" s="13"/>
      <c r="CY202" s="13"/>
      <c r="CZ202" s="13"/>
      <c r="DA202" s="13"/>
      <c r="DB202" s="13"/>
      <c r="DC202" s="13"/>
      <c r="DD202" s="13"/>
      <c r="DE202" s="13"/>
      <c r="DF202" s="13"/>
      <c r="DG202" s="13"/>
      <c r="DH202" s="13"/>
      <c r="DI202" s="13"/>
      <c r="DJ202" s="13"/>
      <c r="DK202" s="14">
        <v>5</v>
      </c>
      <c r="DL202" s="15">
        <v>44226</v>
      </c>
      <c r="DM202" s="5">
        <f t="shared" si="3"/>
        <v>36855</v>
      </c>
    </row>
    <row r="203" spans="1:117" ht="102" x14ac:dyDescent="0.25">
      <c r="A203" s="4">
        <v>196</v>
      </c>
      <c r="B203" s="12" t="s">
        <v>448</v>
      </c>
      <c r="C203" s="6" t="s">
        <v>449</v>
      </c>
      <c r="D203" s="6" t="s">
        <v>623</v>
      </c>
      <c r="E203" s="13"/>
      <c r="F203" s="13"/>
      <c r="G203" s="13"/>
      <c r="H203" s="13"/>
      <c r="I203" s="14">
        <v>3</v>
      </c>
      <c r="J203" s="14">
        <v>600.01</v>
      </c>
      <c r="K203" s="13"/>
      <c r="L203" s="13"/>
      <c r="M203" s="14">
        <v>10</v>
      </c>
      <c r="N203" s="15">
        <v>2000.04</v>
      </c>
      <c r="O203" s="14">
        <v>2</v>
      </c>
      <c r="P203" s="14">
        <v>400.01</v>
      </c>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4">
        <v>7</v>
      </c>
      <c r="AR203" s="15">
        <v>1400.03</v>
      </c>
      <c r="AS203" s="13"/>
      <c r="AT203" s="13"/>
      <c r="AU203" s="13"/>
      <c r="AV203" s="13"/>
      <c r="AW203" s="14">
        <v>1</v>
      </c>
      <c r="AX203" s="14">
        <v>200</v>
      </c>
      <c r="AY203" s="13"/>
      <c r="AZ203" s="13"/>
      <c r="BA203" s="13"/>
      <c r="BB203" s="13"/>
      <c r="BC203" s="13"/>
      <c r="BD203" s="13"/>
      <c r="BE203" s="13"/>
      <c r="BF203" s="13"/>
      <c r="BG203" s="13"/>
      <c r="BH203" s="13"/>
      <c r="BI203" s="13"/>
      <c r="BJ203" s="13"/>
      <c r="BK203" s="13"/>
      <c r="BL203" s="13"/>
      <c r="BM203" s="13"/>
      <c r="BN203" s="13"/>
      <c r="BO203" s="13"/>
      <c r="BP203" s="13"/>
      <c r="BQ203" s="13"/>
      <c r="BR203" s="13"/>
      <c r="BS203" s="14">
        <v>3</v>
      </c>
      <c r="BT203" s="14">
        <v>600.01</v>
      </c>
      <c r="BU203" s="13"/>
      <c r="BV203" s="13"/>
      <c r="BW203" s="13"/>
      <c r="BX203" s="13"/>
      <c r="BY203" s="13"/>
      <c r="BZ203" s="13"/>
      <c r="CA203" s="13"/>
      <c r="CB203" s="13"/>
      <c r="CC203" s="14">
        <v>5</v>
      </c>
      <c r="CD203" s="15">
        <v>1000.02</v>
      </c>
      <c r="CE203" s="14">
        <v>300</v>
      </c>
      <c r="CF203" s="15">
        <v>60001.2</v>
      </c>
      <c r="CG203" s="14">
        <v>1</v>
      </c>
      <c r="CH203" s="14">
        <v>200</v>
      </c>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4">
        <v>332</v>
      </c>
      <c r="DL203" s="15">
        <v>66401.33</v>
      </c>
      <c r="DM203" s="5">
        <f t="shared" si="3"/>
        <v>55334.44</v>
      </c>
    </row>
    <row r="204" spans="1:117" ht="51" x14ac:dyDescent="0.25">
      <c r="A204" s="4">
        <v>197</v>
      </c>
      <c r="B204" s="12" t="s">
        <v>450</v>
      </c>
      <c r="C204" s="6" t="s">
        <v>451</v>
      </c>
      <c r="D204" s="6" t="s">
        <v>623</v>
      </c>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4">
        <v>5</v>
      </c>
      <c r="BL204" s="14">
        <v>400.02</v>
      </c>
      <c r="BM204" s="13"/>
      <c r="BN204" s="13"/>
      <c r="BO204" s="13"/>
      <c r="BP204" s="13"/>
      <c r="BQ204" s="13"/>
      <c r="BR204" s="13"/>
      <c r="BS204" s="13"/>
      <c r="BT204" s="13"/>
      <c r="BU204" s="13"/>
      <c r="BV204" s="13"/>
      <c r="BW204" s="13"/>
      <c r="BX204" s="13"/>
      <c r="BY204" s="13"/>
      <c r="BZ204" s="13"/>
      <c r="CA204" s="13"/>
      <c r="CB204" s="13"/>
      <c r="CC204" s="14">
        <v>3</v>
      </c>
      <c r="CD204" s="14">
        <v>240.01</v>
      </c>
      <c r="CE204" s="13"/>
      <c r="CF204" s="13"/>
      <c r="CG204" s="13"/>
      <c r="CH204" s="13"/>
      <c r="CI204" s="13"/>
      <c r="CJ204" s="13"/>
      <c r="CK204" s="13"/>
      <c r="CL204" s="13"/>
      <c r="CM204" s="14">
        <v>2</v>
      </c>
      <c r="CN204" s="14">
        <v>160.01</v>
      </c>
      <c r="CO204" s="13"/>
      <c r="CP204" s="13"/>
      <c r="CQ204" s="13"/>
      <c r="CR204" s="13"/>
      <c r="CS204" s="13"/>
      <c r="CT204" s="13"/>
      <c r="CU204" s="13"/>
      <c r="CV204" s="13"/>
      <c r="CW204" s="13"/>
      <c r="CX204" s="13"/>
      <c r="CY204" s="13"/>
      <c r="CZ204" s="13"/>
      <c r="DA204" s="13"/>
      <c r="DB204" s="13"/>
      <c r="DC204" s="13"/>
      <c r="DD204" s="13"/>
      <c r="DE204" s="13"/>
      <c r="DF204" s="13"/>
      <c r="DG204" s="13"/>
      <c r="DH204" s="13"/>
      <c r="DI204" s="14">
        <v>5</v>
      </c>
      <c r="DJ204" s="14">
        <v>400.02</v>
      </c>
      <c r="DK204" s="14">
        <v>15</v>
      </c>
      <c r="DL204" s="15">
        <v>1200.06</v>
      </c>
      <c r="DM204" s="5">
        <f t="shared" si="3"/>
        <v>1000.05</v>
      </c>
    </row>
    <row r="205" spans="1:117" ht="51" x14ac:dyDescent="0.25">
      <c r="A205" s="4">
        <v>198</v>
      </c>
      <c r="B205" s="12" t="s">
        <v>452</v>
      </c>
      <c r="C205" s="6" t="s">
        <v>453</v>
      </c>
      <c r="D205" s="6" t="s">
        <v>623</v>
      </c>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4">
        <v>1</v>
      </c>
      <c r="AX205" s="15">
        <v>1646.4</v>
      </c>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4">
        <v>2</v>
      </c>
      <c r="CF205" s="15">
        <v>3292.8</v>
      </c>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c r="DG205" s="13"/>
      <c r="DH205" s="13"/>
      <c r="DI205" s="13"/>
      <c r="DJ205" s="13"/>
      <c r="DK205" s="14">
        <v>3</v>
      </c>
      <c r="DL205" s="15">
        <v>4939.2</v>
      </c>
      <c r="DM205" s="5">
        <f t="shared" si="3"/>
        <v>4116</v>
      </c>
    </row>
    <row r="206" spans="1:117" ht="63.75" x14ac:dyDescent="0.25">
      <c r="A206" s="4">
        <v>199</v>
      </c>
      <c r="B206" s="12" t="s">
        <v>454</v>
      </c>
      <c r="C206" s="6" t="s">
        <v>455</v>
      </c>
      <c r="D206" s="6" t="s">
        <v>623</v>
      </c>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4">
        <v>2</v>
      </c>
      <c r="AX206" s="15">
        <v>9264</v>
      </c>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4">
        <v>1</v>
      </c>
      <c r="CF206" s="15">
        <v>4632</v>
      </c>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4">
        <v>3</v>
      </c>
      <c r="DL206" s="15">
        <v>13896</v>
      </c>
      <c r="DM206" s="5">
        <f t="shared" si="3"/>
        <v>11580</v>
      </c>
    </row>
    <row r="207" spans="1:117" ht="63.75" x14ac:dyDescent="0.25">
      <c r="A207" s="4">
        <v>200</v>
      </c>
      <c r="B207" s="12" t="s">
        <v>456</v>
      </c>
      <c r="C207" s="6" t="s">
        <v>457</v>
      </c>
      <c r="D207" s="6" t="s">
        <v>623</v>
      </c>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4">
        <v>1</v>
      </c>
      <c r="CF207" s="14">
        <v>759</v>
      </c>
      <c r="CG207" s="13"/>
      <c r="CH207" s="13"/>
      <c r="CI207" s="13"/>
      <c r="CJ207" s="13"/>
      <c r="CK207" s="13"/>
      <c r="CL207" s="13"/>
      <c r="CM207" s="13"/>
      <c r="CN207" s="13"/>
      <c r="CO207" s="13"/>
      <c r="CP207" s="13"/>
      <c r="CQ207" s="13"/>
      <c r="CR207" s="13"/>
      <c r="CS207" s="13"/>
      <c r="CT207" s="13"/>
      <c r="CU207" s="13"/>
      <c r="CV207" s="13"/>
      <c r="CW207" s="13"/>
      <c r="CX207" s="13"/>
      <c r="CY207" s="13"/>
      <c r="CZ207" s="13"/>
      <c r="DA207" s="13"/>
      <c r="DB207" s="13"/>
      <c r="DC207" s="13"/>
      <c r="DD207" s="13"/>
      <c r="DE207" s="13"/>
      <c r="DF207" s="13"/>
      <c r="DG207" s="13"/>
      <c r="DH207" s="13"/>
      <c r="DI207" s="13"/>
      <c r="DJ207" s="13"/>
      <c r="DK207" s="14">
        <v>1</v>
      </c>
      <c r="DL207" s="14">
        <v>759</v>
      </c>
      <c r="DM207" s="5">
        <f t="shared" si="3"/>
        <v>632.5</v>
      </c>
    </row>
    <row r="208" spans="1:117" ht="63.75" x14ac:dyDescent="0.25">
      <c r="A208" s="4">
        <v>201</v>
      </c>
      <c r="B208" s="12" t="s">
        <v>458</v>
      </c>
      <c r="C208" s="6" t="s">
        <v>459</v>
      </c>
      <c r="D208" s="6" t="s">
        <v>623</v>
      </c>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4">
        <v>5</v>
      </c>
      <c r="CF208" s="15">
        <v>3795</v>
      </c>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4">
        <v>5</v>
      </c>
      <c r="DL208" s="15">
        <v>3795</v>
      </c>
      <c r="DM208" s="5">
        <f t="shared" si="3"/>
        <v>3162.5</v>
      </c>
    </row>
    <row r="209" spans="1:117" ht="63.75" x14ac:dyDescent="0.25">
      <c r="A209" s="4">
        <v>202</v>
      </c>
      <c r="B209" s="12" t="s">
        <v>460</v>
      </c>
      <c r="C209" s="6" t="s">
        <v>461</v>
      </c>
      <c r="D209" s="6" t="s">
        <v>623</v>
      </c>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4">
        <v>2</v>
      </c>
      <c r="CF209" s="15">
        <v>1656.29</v>
      </c>
      <c r="CG209" s="13"/>
      <c r="CH209" s="13"/>
      <c r="CI209" s="13"/>
      <c r="CJ209" s="13"/>
      <c r="CK209" s="13"/>
      <c r="CL209" s="13"/>
      <c r="CM209" s="13"/>
      <c r="CN209" s="13"/>
      <c r="CO209" s="13"/>
      <c r="CP209" s="13"/>
      <c r="CQ209" s="13"/>
      <c r="CR209" s="13"/>
      <c r="CS209" s="13"/>
      <c r="CT209" s="13"/>
      <c r="CU209" s="13"/>
      <c r="CV209" s="13"/>
      <c r="CW209" s="13"/>
      <c r="CX209" s="13"/>
      <c r="CY209" s="13"/>
      <c r="CZ209" s="13"/>
      <c r="DA209" s="13"/>
      <c r="DB209" s="13"/>
      <c r="DC209" s="13"/>
      <c r="DD209" s="13"/>
      <c r="DE209" s="13"/>
      <c r="DF209" s="13"/>
      <c r="DG209" s="13"/>
      <c r="DH209" s="13"/>
      <c r="DI209" s="13"/>
      <c r="DJ209" s="13"/>
      <c r="DK209" s="14">
        <v>2</v>
      </c>
      <c r="DL209" s="15">
        <v>1656.29</v>
      </c>
      <c r="DM209" s="5">
        <f t="shared" si="3"/>
        <v>1380.24</v>
      </c>
    </row>
    <row r="210" spans="1:117" ht="63.75" x14ac:dyDescent="0.25">
      <c r="A210" s="4">
        <v>203</v>
      </c>
      <c r="B210" s="12" t="s">
        <v>462</v>
      </c>
      <c r="C210" s="6" t="s">
        <v>463</v>
      </c>
      <c r="D210" s="6" t="s">
        <v>623</v>
      </c>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4">
        <v>1</v>
      </c>
      <c r="BT210" s="15">
        <v>4000.01</v>
      </c>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c r="CZ210" s="13"/>
      <c r="DA210" s="13"/>
      <c r="DB210" s="13"/>
      <c r="DC210" s="13"/>
      <c r="DD210" s="13"/>
      <c r="DE210" s="13"/>
      <c r="DF210" s="13"/>
      <c r="DG210" s="13"/>
      <c r="DH210" s="13"/>
      <c r="DI210" s="13"/>
      <c r="DJ210" s="13"/>
      <c r="DK210" s="14">
        <v>1</v>
      </c>
      <c r="DL210" s="15">
        <v>4000.01</v>
      </c>
      <c r="DM210" s="5">
        <f t="shared" si="3"/>
        <v>3333.34</v>
      </c>
    </row>
    <row r="211" spans="1:117" ht="63.75" x14ac:dyDescent="0.25">
      <c r="A211" s="4">
        <v>204</v>
      </c>
      <c r="B211" s="12" t="s">
        <v>464</v>
      </c>
      <c r="C211" s="6" t="s">
        <v>465</v>
      </c>
      <c r="D211" s="6" t="s">
        <v>623</v>
      </c>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4">
        <v>2</v>
      </c>
      <c r="AR211" s="15">
        <v>1490.64</v>
      </c>
      <c r="AS211" s="13"/>
      <c r="AT211" s="13"/>
      <c r="AU211" s="13"/>
      <c r="AV211" s="13"/>
      <c r="AW211" s="14">
        <v>1</v>
      </c>
      <c r="AX211" s="14">
        <v>745.32</v>
      </c>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4">
        <v>3</v>
      </c>
      <c r="DL211" s="15">
        <v>2235.96</v>
      </c>
      <c r="DM211" s="5">
        <f t="shared" si="3"/>
        <v>1863.3</v>
      </c>
    </row>
    <row r="212" spans="1:117" ht="63.75" x14ac:dyDescent="0.25">
      <c r="A212" s="4">
        <v>205</v>
      </c>
      <c r="B212" s="12" t="s">
        <v>466</v>
      </c>
      <c r="C212" s="6" t="s">
        <v>467</v>
      </c>
      <c r="D212" s="6" t="s">
        <v>623</v>
      </c>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4">
        <v>1</v>
      </c>
      <c r="DJ212" s="14">
        <v>745.32</v>
      </c>
      <c r="DK212" s="14">
        <v>1</v>
      </c>
      <c r="DL212" s="14">
        <v>745.32</v>
      </c>
      <c r="DM212" s="5">
        <f t="shared" si="3"/>
        <v>621.1</v>
      </c>
    </row>
    <row r="213" spans="1:117" ht="63.75" x14ac:dyDescent="0.25">
      <c r="A213" s="4">
        <v>206</v>
      </c>
      <c r="B213" s="12" t="s">
        <v>468</v>
      </c>
      <c r="C213" s="6" t="s">
        <v>469</v>
      </c>
      <c r="D213" s="6" t="s">
        <v>623</v>
      </c>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4">
        <v>1</v>
      </c>
      <c r="AX213" s="14">
        <v>745.32</v>
      </c>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4">
        <v>1</v>
      </c>
      <c r="DL213" s="14">
        <v>745.32</v>
      </c>
      <c r="DM213" s="5">
        <f t="shared" si="3"/>
        <v>621.1</v>
      </c>
    </row>
    <row r="214" spans="1:117" ht="102" x14ac:dyDescent="0.25">
      <c r="A214" s="4">
        <v>207</v>
      </c>
      <c r="B214" s="12" t="s">
        <v>470</v>
      </c>
      <c r="C214" s="6" t="s">
        <v>471</v>
      </c>
      <c r="D214" s="6" t="s">
        <v>623</v>
      </c>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4">
        <v>5</v>
      </c>
      <c r="CF214" s="15">
        <v>37224</v>
      </c>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4">
        <v>5</v>
      </c>
      <c r="DL214" s="15">
        <v>37224</v>
      </c>
      <c r="DM214" s="5">
        <f t="shared" si="3"/>
        <v>31020</v>
      </c>
    </row>
    <row r="215" spans="1:117" ht="63.75" x14ac:dyDescent="0.25">
      <c r="A215" s="4">
        <v>208</v>
      </c>
      <c r="B215" s="12" t="s">
        <v>472</v>
      </c>
      <c r="C215" s="6" t="s">
        <v>473</v>
      </c>
      <c r="D215" s="6" t="s">
        <v>623</v>
      </c>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4">
        <v>2</v>
      </c>
      <c r="AR215" s="15">
        <v>4000.01</v>
      </c>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c r="DJ215" s="13"/>
      <c r="DK215" s="14">
        <v>2</v>
      </c>
      <c r="DL215" s="15">
        <v>4000.01</v>
      </c>
      <c r="DM215" s="5">
        <f t="shared" si="3"/>
        <v>3333.34</v>
      </c>
    </row>
    <row r="216" spans="1:117" ht="63.75" x14ac:dyDescent="0.25">
      <c r="A216" s="4">
        <v>209</v>
      </c>
      <c r="B216" s="12" t="s">
        <v>474</v>
      </c>
      <c r="C216" s="6" t="s">
        <v>475</v>
      </c>
      <c r="D216" s="6" t="s">
        <v>623</v>
      </c>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4">
        <v>1</v>
      </c>
      <c r="DF216" s="15">
        <v>2563.1999999999998</v>
      </c>
      <c r="DG216" s="13"/>
      <c r="DH216" s="13"/>
      <c r="DI216" s="13"/>
      <c r="DJ216" s="13"/>
      <c r="DK216" s="14">
        <v>1</v>
      </c>
      <c r="DL216" s="15">
        <v>2563.1999999999998</v>
      </c>
      <c r="DM216" s="5">
        <f t="shared" si="3"/>
        <v>2136</v>
      </c>
    </row>
    <row r="217" spans="1:117" ht="76.5" x14ac:dyDescent="0.25">
      <c r="A217" s="4">
        <v>210</v>
      </c>
      <c r="B217" s="12" t="s">
        <v>476</v>
      </c>
      <c r="C217" s="6" t="s">
        <v>477</v>
      </c>
      <c r="D217" s="6" t="s">
        <v>623</v>
      </c>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c r="BS217" s="13"/>
      <c r="BT217" s="13"/>
      <c r="BU217" s="13"/>
      <c r="BV217" s="13"/>
      <c r="BW217" s="13"/>
      <c r="BX217" s="13"/>
      <c r="BY217" s="13"/>
      <c r="BZ217" s="13"/>
      <c r="CA217" s="13"/>
      <c r="CB217" s="13"/>
      <c r="CC217" s="13"/>
      <c r="CD217" s="13"/>
      <c r="CE217" s="14">
        <v>5</v>
      </c>
      <c r="CF217" s="15">
        <v>15000</v>
      </c>
      <c r="CG217" s="13"/>
      <c r="CH217" s="13"/>
      <c r="CI217" s="13"/>
      <c r="CJ217" s="13"/>
      <c r="CK217" s="13"/>
      <c r="CL217" s="13"/>
      <c r="CM217" s="13"/>
      <c r="CN217" s="13"/>
      <c r="CO217" s="13"/>
      <c r="CP217" s="13"/>
      <c r="CQ217" s="13"/>
      <c r="CR217" s="13"/>
      <c r="CS217" s="13"/>
      <c r="CT217" s="13"/>
      <c r="CU217" s="13"/>
      <c r="CV217" s="13"/>
      <c r="CW217" s="13"/>
      <c r="CX217" s="13"/>
      <c r="CY217" s="13"/>
      <c r="CZ217" s="13"/>
      <c r="DA217" s="13"/>
      <c r="DB217" s="13"/>
      <c r="DC217" s="13"/>
      <c r="DD217" s="13"/>
      <c r="DE217" s="13"/>
      <c r="DF217" s="13"/>
      <c r="DG217" s="13"/>
      <c r="DH217" s="13"/>
      <c r="DI217" s="13"/>
      <c r="DJ217" s="13"/>
      <c r="DK217" s="14">
        <v>5</v>
      </c>
      <c r="DL217" s="15">
        <v>15000</v>
      </c>
      <c r="DM217" s="5">
        <f t="shared" si="3"/>
        <v>12500</v>
      </c>
    </row>
    <row r="218" spans="1:117" ht="51" x14ac:dyDescent="0.25">
      <c r="A218" s="4">
        <v>211</v>
      </c>
      <c r="B218" s="12" t="s">
        <v>478</v>
      </c>
      <c r="C218" s="6" t="s">
        <v>479</v>
      </c>
      <c r="D218" s="6" t="s">
        <v>623</v>
      </c>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4">
        <v>2</v>
      </c>
      <c r="CF218" s="15">
        <v>2318.7800000000002</v>
      </c>
      <c r="CG218" s="13"/>
      <c r="CH218" s="13"/>
      <c r="CI218" s="13"/>
      <c r="CJ218" s="13"/>
      <c r="CK218" s="13"/>
      <c r="CL218" s="13"/>
      <c r="CM218" s="13"/>
      <c r="CN218" s="13"/>
      <c r="CO218" s="13"/>
      <c r="CP218" s="13"/>
      <c r="CQ218" s="13"/>
      <c r="CR218" s="13"/>
      <c r="CS218" s="13"/>
      <c r="CT218" s="13"/>
      <c r="CU218" s="13"/>
      <c r="CV218" s="13"/>
      <c r="CW218" s="13"/>
      <c r="CX218" s="13"/>
      <c r="CY218" s="13"/>
      <c r="CZ218" s="13"/>
      <c r="DA218" s="13"/>
      <c r="DB218" s="13"/>
      <c r="DC218" s="13"/>
      <c r="DD218" s="13"/>
      <c r="DE218" s="13"/>
      <c r="DF218" s="13"/>
      <c r="DG218" s="13"/>
      <c r="DH218" s="13"/>
      <c r="DI218" s="13"/>
      <c r="DJ218" s="13"/>
      <c r="DK218" s="14">
        <v>2</v>
      </c>
      <c r="DL218" s="15">
        <v>2318.7800000000002</v>
      </c>
      <c r="DM218" s="5">
        <f t="shared" si="3"/>
        <v>1932.32</v>
      </c>
    </row>
    <row r="219" spans="1:117" ht="102" x14ac:dyDescent="0.25">
      <c r="A219" s="4">
        <v>212</v>
      </c>
      <c r="B219" s="12" t="s">
        <v>480</v>
      </c>
      <c r="C219" s="6" t="s">
        <v>481</v>
      </c>
      <c r="D219" s="6" t="s">
        <v>623</v>
      </c>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4">
        <v>22</v>
      </c>
      <c r="AR219" s="15">
        <v>19034.400000000001</v>
      </c>
      <c r="AS219" s="13"/>
      <c r="AT219" s="13"/>
      <c r="AU219" s="13"/>
      <c r="AV219" s="13"/>
      <c r="AW219" s="13"/>
      <c r="AX219" s="13"/>
      <c r="AY219" s="13"/>
      <c r="AZ219" s="13"/>
      <c r="BA219" s="13"/>
      <c r="BB219" s="13"/>
      <c r="BC219" s="13"/>
      <c r="BD219" s="13"/>
      <c r="BE219" s="13"/>
      <c r="BF219" s="13"/>
      <c r="BG219" s="14">
        <v>10</v>
      </c>
      <c r="BH219" s="15">
        <v>8652</v>
      </c>
      <c r="BI219" s="14">
        <v>26</v>
      </c>
      <c r="BJ219" s="15">
        <v>22495.200000000001</v>
      </c>
      <c r="BK219" s="13"/>
      <c r="BL219" s="13"/>
      <c r="BM219" s="13"/>
      <c r="BN219" s="13"/>
      <c r="BO219" s="13"/>
      <c r="BP219" s="13"/>
      <c r="BQ219" s="13"/>
      <c r="BR219" s="13"/>
      <c r="BS219" s="13"/>
      <c r="BT219" s="13"/>
      <c r="BU219" s="13"/>
      <c r="BV219" s="13"/>
      <c r="BW219" s="14">
        <v>10</v>
      </c>
      <c r="BX219" s="15">
        <v>8652</v>
      </c>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c r="DD219" s="13"/>
      <c r="DE219" s="13"/>
      <c r="DF219" s="13"/>
      <c r="DG219" s="13"/>
      <c r="DH219" s="13"/>
      <c r="DI219" s="13"/>
      <c r="DJ219" s="13"/>
      <c r="DK219" s="14">
        <v>68</v>
      </c>
      <c r="DL219" s="15">
        <v>58833.599999999999</v>
      </c>
      <c r="DM219" s="5">
        <f t="shared" si="3"/>
        <v>49028</v>
      </c>
    </row>
    <row r="220" spans="1:117" ht="76.5" x14ac:dyDescent="0.25">
      <c r="A220" s="4">
        <v>213</v>
      </c>
      <c r="B220" s="12" t="s">
        <v>482</v>
      </c>
      <c r="C220" s="6" t="s">
        <v>483</v>
      </c>
      <c r="D220" s="6" t="s">
        <v>623</v>
      </c>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4">
        <v>1</v>
      </c>
      <c r="AX220" s="15">
        <v>2000</v>
      </c>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4">
        <v>2</v>
      </c>
      <c r="CF220" s="15">
        <v>4000.01</v>
      </c>
      <c r="CG220" s="13"/>
      <c r="CH220" s="13"/>
      <c r="CI220" s="13"/>
      <c r="CJ220" s="13"/>
      <c r="CK220" s="13"/>
      <c r="CL220" s="13"/>
      <c r="CM220" s="13"/>
      <c r="CN220" s="13"/>
      <c r="CO220" s="13"/>
      <c r="CP220" s="13"/>
      <c r="CQ220" s="13"/>
      <c r="CR220" s="13"/>
      <c r="CS220" s="13"/>
      <c r="CT220" s="13"/>
      <c r="CU220" s="13"/>
      <c r="CV220" s="13"/>
      <c r="CW220" s="13"/>
      <c r="CX220" s="13"/>
      <c r="CY220" s="13"/>
      <c r="CZ220" s="13"/>
      <c r="DA220" s="13"/>
      <c r="DB220" s="13"/>
      <c r="DC220" s="13"/>
      <c r="DD220" s="13"/>
      <c r="DE220" s="13"/>
      <c r="DF220" s="13"/>
      <c r="DG220" s="13"/>
      <c r="DH220" s="13"/>
      <c r="DI220" s="13"/>
      <c r="DJ220" s="13"/>
      <c r="DK220" s="14">
        <v>3</v>
      </c>
      <c r="DL220" s="15">
        <v>6000.01</v>
      </c>
      <c r="DM220" s="5">
        <f t="shared" si="3"/>
        <v>5000.01</v>
      </c>
    </row>
    <row r="221" spans="1:117" ht="38.25" x14ac:dyDescent="0.25">
      <c r="A221" s="4">
        <v>214</v>
      </c>
      <c r="B221" s="12" t="s">
        <v>484</v>
      </c>
      <c r="C221" s="6" t="s">
        <v>485</v>
      </c>
      <c r="D221" s="6" t="s">
        <v>623</v>
      </c>
      <c r="E221" s="13"/>
      <c r="F221" s="13"/>
      <c r="G221" s="13"/>
      <c r="H221" s="13"/>
      <c r="I221" s="14">
        <v>10</v>
      </c>
      <c r="J221" s="15">
        <v>1000.08</v>
      </c>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4">
        <v>50</v>
      </c>
      <c r="AN221" s="15">
        <v>5000.3999999999996</v>
      </c>
      <c r="AO221" s="13"/>
      <c r="AP221" s="13"/>
      <c r="AQ221" s="14">
        <v>80</v>
      </c>
      <c r="AR221" s="15">
        <v>8000.64</v>
      </c>
      <c r="AS221" s="13"/>
      <c r="AT221" s="13"/>
      <c r="AU221" s="13"/>
      <c r="AV221" s="13"/>
      <c r="AW221" s="14">
        <v>14</v>
      </c>
      <c r="AX221" s="15">
        <v>1400.11</v>
      </c>
      <c r="AY221" s="13"/>
      <c r="AZ221" s="13"/>
      <c r="BA221" s="13"/>
      <c r="BB221" s="13"/>
      <c r="BC221" s="13"/>
      <c r="BD221" s="13"/>
      <c r="BE221" s="13"/>
      <c r="BF221" s="13"/>
      <c r="BG221" s="13"/>
      <c r="BH221" s="13"/>
      <c r="BI221" s="13"/>
      <c r="BJ221" s="13"/>
      <c r="BK221" s="14">
        <v>6</v>
      </c>
      <c r="BL221" s="14">
        <v>600.04999999999995</v>
      </c>
      <c r="BM221" s="13"/>
      <c r="BN221" s="13"/>
      <c r="BO221" s="13"/>
      <c r="BP221" s="13"/>
      <c r="BQ221" s="13"/>
      <c r="BR221" s="13"/>
      <c r="BS221" s="13"/>
      <c r="BT221" s="13"/>
      <c r="BU221" s="13"/>
      <c r="BV221" s="13"/>
      <c r="BW221" s="14">
        <v>10</v>
      </c>
      <c r="BX221" s="15">
        <v>1000.08</v>
      </c>
      <c r="BY221" s="13"/>
      <c r="BZ221" s="13"/>
      <c r="CA221" s="13"/>
      <c r="CB221" s="13"/>
      <c r="CC221" s="13"/>
      <c r="CD221" s="13"/>
      <c r="CE221" s="14">
        <v>15</v>
      </c>
      <c r="CF221" s="15">
        <v>1500.12</v>
      </c>
      <c r="CG221" s="13"/>
      <c r="CH221" s="13"/>
      <c r="CI221" s="13"/>
      <c r="CJ221" s="13"/>
      <c r="CK221" s="14">
        <v>4</v>
      </c>
      <c r="CL221" s="14">
        <v>400.03</v>
      </c>
      <c r="CM221" s="13"/>
      <c r="CN221" s="13"/>
      <c r="CO221" s="13"/>
      <c r="CP221" s="13"/>
      <c r="CQ221" s="13"/>
      <c r="CR221" s="13"/>
      <c r="CS221" s="14">
        <v>50</v>
      </c>
      <c r="CT221" s="15">
        <v>5000.3999999999996</v>
      </c>
      <c r="CU221" s="13"/>
      <c r="CV221" s="13"/>
      <c r="CW221" s="13"/>
      <c r="CX221" s="13"/>
      <c r="CY221" s="13"/>
      <c r="CZ221" s="13"/>
      <c r="DA221" s="13"/>
      <c r="DB221" s="13"/>
      <c r="DC221" s="13"/>
      <c r="DD221" s="13"/>
      <c r="DE221" s="13"/>
      <c r="DF221" s="13"/>
      <c r="DG221" s="13"/>
      <c r="DH221" s="13"/>
      <c r="DI221" s="13"/>
      <c r="DJ221" s="13"/>
      <c r="DK221" s="14">
        <v>239</v>
      </c>
      <c r="DL221" s="15">
        <v>23901.91</v>
      </c>
      <c r="DM221" s="5">
        <f t="shared" si="3"/>
        <v>19918.259999999998</v>
      </c>
    </row>
    <row r="222" spans="1:117" ht="51" x14ac:dyDescent="0.25">
      <c r="A222" s="4">
        <v>215</v>
      </c>
      <c r="B222" s="12" t="s">
        <v>486</v>
      </c>
      <c r="C222" s="6" t="s">
        <v>487</v>
      </c>
      <c r="D222" s="6" t="s">
        <v>623</v>
      </c>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4">
        <v>30</v>
      </c>
      <c r="AR222" s="15">
        <v>37734.120000000003</v>
      </c>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4">
        <v>2</v>
      </c>
      <c r="BX222" s="15">
        <v>2515.61</v>
      </c>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4">
        <v>3</v>
      </c>
      <c r="DF222" s="15">
        <v>3773.41</v>
      </c>
      <c r="DG222" s="13"/>
      <c r="DH222" s="13"/>
      <c r="DI222" s="13"/>
      <c r="DJ222" s="13"/>
      <c r="DK222" s="14">
        <v>35</v>
      </c>
      <c r="DL222" s="15">
        <v>44023.14</v>
      </c>
      <c r="DM222" s="5">
        <f t="shared" si="3"/>
        <v>36685.949999999997</v>
      </c>
    </row>
    <row r="223" spans="1:117" ht="38.25" x14ac:dyDescent="0.25">
      <c r="A223" s="4">
        <v>216</v>
      </c>
      <c r="B223" s="12" t="s">
        <v>488</v>
      </c>
      <c r="C223" s="6" t="s">
        <v>489</v>
      </c>
      <c r="D223" s="6" t="s">
        <v>623</v>
      </c>
      <c r="E223" s="13"/>
      <c r="F223" s="13"/>
      <c r="G223" s="14">
        <v>1</v>
      </c>
      <c r="H223" s="14">
        <v>204</v>
      </c>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4">
        <v>11</v>
      </c>
      <c r="AN223" s="15">
        <v>2244</v>
      </c>
      <c r="AO223" s="13"/>
      <c r="AP223" s="13"/>
      <c r="AQ223" s="13"/>
      <c r="AR223" s="13"/>
      <c r="AS223" s="13"/>
      <c r="AT223" s="13"/>
      <c r="AU223" s="13"/>
      <c r="AV223" s="13"/>
      <c r="AW223" s="14">
        <v>5</v>
      </c>
      <c r="AX223" s="15">
        <v>1020</v>
      </c>
      <c r="AY223" s="14">
        <v>60</v>
      </c>
      <c r="AZ223" s="15">
        <v>12240</v>
      </c>
      <c r="BA223" s="14">
        <v>10</v>
      </c>
      <c r="BB223" s="15">
        <v>2040</v>
      </c>
      <c r="BC223" s="13"/>
      <c r="BD223" s="13"/>
      <c r="BE223" s="13"/>
      <c r="BF223" s="13"/>
      <c r="BG223" s="13"/>
      <c r="BH223" s="13"/>
      <c r="BI223" s="13"/>
      <c r="BJ223" s="13"/>
      <c r="BK223" s="13"/>
      <c r="BL223" s="13"/>
      <c r="BM223" s="13"/>
      <c r="BN223" s="13"/>
      <c r="BO223" s="14">
        <v>5</v>
      </c>
      <c r="BP223" s="15">
        <v>1020</v>
      </c>
      <c r="BQ223" s="13"/>
      <c r="BR223" s="13"/>
      <c r="BS223" s="13"/>
      <c r="BT223" s="13"/>
      <c r="BU223" s="14">
        <v>6</v>
      </c>
      <c r="BV223" s="15">
        <v>1224</v>
      </c>
      <c r="BW223" s="13"/>
      <c r="BX223" s="13"/>
      <c r="BY223" s="13"/>
      <c r="BZ223" s="13"/>
      <c r="CA223" s="14">
        <v>10</v>
      </c>
      <c r="CB223" s="15">
        <v>2040</v>
      </c>
      <c r="CC223" s="13"/>
      <c r="CD223" s="13"/>
      <c r="CE223" s="13"/>
      <c r="CF223" s="13"/>
      <c r="CG223" s="13"/>
      <c r="CH223" s="13"/>
      <c r="CI223" s="13"/>
      <c r="CJ223" s="13"/>
      <c r="CK223" s="14">
        <v>5</v>
      </c>
      <c r="CL223" s="15">
        <v>1020</v>
      </c>
      <c r="CM223" s="13"/>
      <c r="CN223" s="13"/>
      <c r="CO223" s="13"/>
      <c r="CP223" s="13"/>
      <c r="CQ223" s="13"/>
      <c r="CR223" s="13"/>
      <c r="CS223" s="14">
        <v>2</v>
      </c>
      <c r="CT223" s="14">
        <v>408</v>
      </c>
      <c r="CU223" s="13"/>
      <c r="CV223" s="13"/>
      <c r="CW223" s="13"/>
      <c r="CX223" s="13"/>
      <c r="CY223" s="13"/>
      <c r="CZ223" s="13"/>
      <c r="DA223" s="13"/>
      <c r="DB223" s="13"/>
      <c r="DC223" s="13"/>
      <c r="DD223" s="13"/>
      <c r="DE223" s="14">
        <v>5</v>
      </c>
      <c r="DF223" s="15">
        <v>1020</v>
      </c>
      <c r="DG223" s="14">
        <v>5</v>
      </c>
      <c r="DH223" s="15">
        <v>1020</v>
      </c>
      <c r="DI223" s="13"/>
      <c r="DJ223" s="13"/>
      <c r="DK223" s="14">
        <v>125</v>
      </c>
      <c r="DL223" s="15">
        <v>25500</v>
      </c>
      <c r="DM223" s="5">
        <f t="shared" si="3"/>
        <v>21250</v>
      </c>
    </row>
    <row r="224" spans="1:117" ht="38.25" x14ac:dyDescent="0.25">
      <c r="A224" s="4">
        <v>217</v>
      </c>
      <c r="B224" s="12" t="s">
        <v>490</v>
      </c>
      <c r="C224" s="6" t="s">
        <v>491</v>
      </c>
      <c r="D224" s="6" t="s">
        <v>623</v>
      </c>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4">
        <v>5</v>
      </c>
      <c r="AN224" s="15">
        <v>1680</v>
      </c>
      <c r="AO224" s="13"/>
      <c r="AP224" s="13"/>
      <c r="AQ224" s="13"/>
      <c r="AR224" s="13"/>
      <c r="AS224" s="13"/>
      <c r="AT224" s="13"/>
      <c r="AU224" s="13"/>
      <c r="AV224" s="13"/>
      <c r="AW224" s="13"/>
      <c r="AX224" s="13"/>
      <c r="AY224" s="13"/>
      <c r="AZ224" s="13"/>
      <c r="BA224" s="14">
        <v>10</v>
      </c>
      <c r="BB224" s="15">
        <v>3360</v>
      </c>
      <c r="BC224" s="13"/>
      <c r="BD224" s="13"/>
      <c r="BE224" s="13"/>
      <c r="BF224" s="13"/>
      <c r="BG224" s="13"/>
      <c r="BH224" s="13"/>
      <c r="BI224" s="13"/>
      <c r="BJ224" s="13"/>
      <c r="BK224" s="13"/>
      <c r="BL224" s="13"/>
      <c r="BM224" s="14">
        <v>1</v>
      </c>
      <c r="BN224" s="14">
        <v>336</v>
      </c>
      <c r="BO224" s="13"/>
      <c r="BP224" s="13"/>
      <c r="BQ224" s="13"/>
      <c r="BR224" s="13"/>
      <c r="BS224" s="13"/>
      <c r="BT224" s="13"/>
      <c r="BU224" s="13"/>
      <c r="BV224" s="13"/>
      <c r="BW224" s="13"/>
      <c r="BX224" s="13"/>
      <c r="BY224" s="13"/>
      <c r="BZ224" s="13"/>
      <c r="CA224" s="13"/>
      <c r="CB224" s="13"/>
      <c r="CC224" s="13"/>
      <c r="CD224" s="13"/>
      <c r="CE224" s="13"/>
      <c r="CF224" s="13"/>
      <c r="CG224" s="13"/>
      <c r="CH224" s="13"/>
      <c r="CI224" s="13"/>
      <c r="CJ224" s="13"/>
      <c r="CK224" s="14">
        <v>5</v>
      </c>
      <c r="CL224" s="15">
        <v>1680</v>
      </c>
      <c r="CM224" s="13"/>
      <c r="CN224" s="13"/>
      <c r="CO224" s="13"/>
      <c r="CP224" s="13"/>
      <c r="CQ224" s="13"/>
      <c r="CR224" s="13"/>
      <c r="CS224" s="13"/>
      <c r="CT224" s="13"/>
      <c r="CU224" s="13"/>
      <c r="CV224" s="13"/>
      <c r="CW224" s="13"/>
      <c r="CX224" s="13"/>
      <c r="CY224" s="13"/>
      <c r="CZ224" s="13"/>
      <c r="DA224" s="13"/>
      <c r="DB224" s="13"/>
      <c r="DC224" s="13"/>
      <c r="DD224" s="13"/>
      <c r="DE224" s="13"/>
      <c r="DF224" s="13"/>
      <c r="DG224" s="13"/>
      <c r="DH224" s="13"/>
      <c r="DI224" s="13"/>
      <c r="DJ224" s="13"/>
      <c r="DK224" s="14">
        <v>21</v>
      </c>
      <c r="DL224" s="15">
        <v>7056</v>
      </c>
      <c r="DM224" s="5">
        <f t="shared" si="3"/>
        <v>5880</v>
      </c>
    </row>
    <row r="225" spans="1:117" ht="38.25" x14ac:dyDescent="0.25">
      <c r="A225" s="4">
        <v>218</v>
      </c>
      <c r="B225" s="12" t="s">
        <v>492</v>
      </c>
      <c r="C225" s="6" t="s">
        <v>493</v>
      </c>
      <c r="D225" s="6" t="s">
        <v>623</v>
      </c>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4">
        <v>10</v>
      </c>
      <c r="AX225" s="15">
        <v>3840</v>
      </c>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c r="CH225" s="13"/>
      <c r="CI225" s="13"/>
      <c r="CJ225" s="13"/>
      <c r="CK225" s="13"/>
      <c r="CL225" s="13"/>
      <c r="CM225" s="14">
        <v>5</v>
      </c>
      <c r="CN225" s="15">
        <v>1920</v>
      </c>
      <c r="CO225" s="13"/>
      <c r="CP225" s="13"/>
      <c r="CQ225" s="13"/>
      <c r="CR225" s="13"/>
      <c r="CS225" s="13"/>
      <c r="CT225" s="13"/>
      <c r="CU225" s="13"/>
      <c r="CV225" s="13"/>
      <c r="CW225" s="13"/>
      <c r="CX225" s="13"/>
      <c r="CY225" s="13"/>
      <c r="CZ225" s="13"/>
      <c r="DA225" s="13"/>
      <c r="DB225" s="13"/>
      <c r="DC225" s="13"/>
      <c r="DD225" s="13"/>
      <c r="DE225" s="13"/>
      <c r="DF225" s="13"/>
      <c r="DG225" s="13"/>
      <c r="DH225" s="13"/>
      <c r="DI225" s="13"/>
      <c r="DJ225" s="13"/>
      <c r="DK225" s="14">
        <v>15</v>
      </c>
      <c r="DL225" s="15">
        <v>5760</v>
      </c>
      <c r="DM225" s="5">
        <f t="shared" si="3"/>
        <v>4800</v>
      </c>
    </row>
    <row r="226" spans="1:117" ht="51" x14ac:dyDescent="0.25">
      <c r="A226" s="4">
        <v>219</v>
      </c>
      <c r="B226" s="12" t="s">
        <v>494</v>
      </c>
      <c r="C226" s="6" t="s">
        <v>495</v>
      </c>
      <c r="D226" s="6" t="s">
        <v>623</v>
      </c>
      <c r="E226" s="13"/>
      <c r="F226" s="13"/>
      <c r="G226" s="14">
        <v>1</v>
      </c>
      <c r="H226" s="14">
        <v>175.2</v>
      </c>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4">
        <v>5</v>
      </c>
      <c r="AP226" s="14">
        <v>876</v>
      </c>
      <c r="AQ226" s="14">
        <v>70</v>
      </c>
      <c r="AR226" s="15">
        <v>12264</v>
      </c>
      <c r="AS226" s="13"/>
      <c r="AT226" s="13"/>
      <c r="AU226" s="13"/>
      <c r="AV226" s="13"/>
      <c r="AW226" s="14">
        <v>10</v>
      </c>
      <c r="AX226" s="15">
        <v>1752</v>
      </c>
      <c r="AY226" s="13"/>
      <c r="AZ226" s="13"/>
      <c r="BA226" s="14">
        <v>10</v>
      </c>
      <c r="BB226" s="15">
        <v>1752</v>
      </c>
      <c r="BC226" s="13"/>
      <c r="BD226" s="13"/>
      <c r="BE226" s="13"/>
      <c r="BF226" s="13"/>
      <c r="BG226" s="13"/>
      <c r="BH226" s="13"/>
      <c r="BI226" s="13"/>
      <c r="BJ226" s="13"/>
      <c r="BK226" s="13"/>
      <c r="BL226" s="13"/>
      <c r="BM226" s="14">
        <v>31</v>
      </c>
      <c r="BN226" s="15">
        <v>5431.2</v>
      </c>
      <c r="BO226" s="14">
        <v>5</v>
      </c>
      <c r="BP226" s="14">
        <v>876</v>
      </c>
      <c r="BQ226" s="14">
        <v>3</v>
      </c>
      <c r="BR226" s="14">
        <v>525.6</v>
      </c>
      <c r="BS226" s="14">
        <v>10</v>
      </c>
      <c r="BT226" s="15">
        <v>1752</v>
      </c>
      <c r="BU226" s="13"/>
      <c r="BV226" s="13"/>
      <c r="BW226" s="13"/>
      <c r="BX226" s="13"/>
      <c r="BY226" s="13"/>
      <c r="BZ226" s="13"/>
      <c r="CA226" s="14">
        <v>10</v>
      </c>
      <c r="CB226" s="15">
        <v>1752</v>
      </c>
      <c r="CC226" s="13"/>
      <c r="CD226" s="13"/>
      <c r="CE226" s="13"/>
      <c r="CF226" s="13"/>
      <c r="CG226" s="14">
        <v>1</v>
      </c>
      <c r="CH226" s="14">
        <v>175.2</v>
      </c>
      <c r="CI226" s="14">
        <v>8</v>
      </c>
      <c r="CJ226" s="15">
        <v>1401.6</v>
      </c>
      <c r="CK226" s="13"/>
      <c r="CL226" s="13"/>
      <c r="CM226" s="14">
        <v>20</v>
      </c>
      <c r="CN226" s="15">
        <v>3504</v>
      </c>
      <c r="CO226" s="13"/>
      <c r="CP226" s="13"/>
      <c r="CQ226" s="13"/>
      <c r="CR226" s="13"/>
      <c r="CS226" s="14">
        <v>22</v>
      </c>
      <c r="CT226" s="15">
        <v>3854.4</v>
      </c>
      <c r="CU226" s="13"/>
      <c r="CV226" s="13"/>
      <c r="CW226" s="13"/>
      <c r="CX226" s="13"/>
      <c r="CY226" s="13"/>
      <c r="CZ226" s="13"/>
      <c r="DA226" s="14">
        <v>6</v>
      </c>
      <c r="DB226" s="15">
        <v>1051.2</v>
      </c>
      <c r="DC226" s="13"/>
      <c r="DD226" s="13"/>
      <c r="DE226" s="13"/>
      <c r="DF226" s="13"/>
      <c r="DG226" s="13"/>
      <c r="DH226" s="13"/>
      <c r="DI226" s="14">
        <v>5</v>
      </c>
      <c r="DJ226" s="14">
        <v>876</v>
      </c>
      <c r="DK226" s="14">
        <v>217</v>
      </c>
      <c r="DL226" s="15">
        <v>38018.400000000001</v>
      </c>
      <c r="DM226" s="5">
        <f t="shared" si="3"/>
        <v>31682</v>
      </c>
    </row>
    <row r="227" spans="1:117" ht="114.75" x14ac:dyDescent="0.25">
      <c r="A227" s="4">
        <v>220</v>
      </c>
      <c r="B227" s="12" t="s">
        <v>496</v>
      </c>
      <c r="C227" s="6" t="s">
        <v>497</v>
      </c>
      <c r="D227" s="6" t="s">
        <v>623</v>
      </c>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4">
        <v>20</v>
      </c>
      <c r="AR227" s="15">
        <v>47448</v>
      </c>
      <c r="AS227" s="13"/>
      <c r="AT227" s="13"/>
      <c r="AU227" s="13"/>
      <c r="AV227" s="13"/>
      <c r="AW227" s="13"/>
      <c r="AX227" s="13"/>
      <c r="AY227" s="13"/>
      <c r="AZ227" s="13"/>
      <c r="BA227" s="13"/>
      <c r="BB227" s="13"/>
      <c r="BC227" s="13"/>
      <c r="BD227" s="13"/>
      <c r="BE227" s="13"/>
      <c r="BF227" s="13"/>
      <c r="BG227" s="14">
        <v>10</v>
      </c>
      <c r="BH227" s="15">
        <v>23724</v>
      </c>
      <c r="BI227" s="14">
        <v>4</v>
      </c>
      <c r="BJ227" s="15">
        <v>9489.6</v>
      </c>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3"/>
      <c r="CP227" s="13"/>
      <c r="CQ227" s="13"/>
      <c r="CR227" s="13"/>
      <c r="CS227" s="14">
        <v>5</v>
      </c>
      <c r="CT227" s="15">
        <v>11862</v>
      </c>
      <c r="CU227" s="13"/>
      <c r="CV227" s="13"/>
      <c r="CW227" s="13"/>
      <c r="CX227" s="13"/>
      <c r="CY227" s="13"/>
      <c r="CZ227" s="13"/>
      <c r="DA227" s="13"/>
      <c r="DB227" s="13"/>
      <c r="DC227" s="13"/>
      <c r="DD227" s="13"/>
      <c r="DE227" s="14">
        <v>5</v>
      </c>
      <c r="DF227" s="15">
        <v>11862</v>
      </c>
      <c r="DG227" s="13"/>
      <c r="DH227" s="13"/>
      <c r="DI227" s="13"/>
      <c r="DJ227" s="13"/>
      <c r="DK227" s="14">
        <v>44</v>
      </c>
      <c r="DL227" s="15">
        <v>104385.60000000001</v>
      </c>
      <c r="DM227" s="5">
        <f t="shared" si="3"/>
        <v>86988</v>
      </c>
    </row>
    <row r="228" spans="1:117" ht="63.75" x14ac:dyDescent="0.25">
      <c r="A228" s="4">
        <v>221</v>
      </c>
      <c r="B228" s="12" t="s">
        <v>498</v>
      </c>
      <c r="C228" s="6" t="s">
        <v>499</v>
      </c>
      <c r="D228" s="6" t="s">
        <v>623</v>
      </c>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4">
        <v>20</v>
      </c>
      <c r="AR228" s="15">
        <v>47448</v>
      </c>
      <c r="AS228" s="13"/>
      <c r="AT228" s="13"/>
      <c r="AU228" s="13"/>
      <c r="AV228" s="13"/>
      <c r="AW228" s="13"/>
      <c r="AX228" s="13"/>
      <c r="AY228" s="13"/>
      <c r="AZ228" s="13"/>
      <c r="BA228" s="13"/>
      <c r="BB228" s="13"/>
      <c r="BC228" s="13"/>
      <c r="BD228" s="13"/>
      <c r="BE228" s="13"/>
      <c r="BF228" s="13"/>
      <c r="BG228" s="14">
        <v>10</v>
      </c>
      <c r="BH228" s="15">
        <v>23724</v>
      </c>
      <c r="BI228" s="14">
        <v>14</v>
      </c>
      <c r="BJ228" s="15">
        <v>33213.599999999999</v>
      </c>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4">
        <v>1</v>
      </c>
      <c r="DJ228" s="15">
        <v>2372.4</v>
      </c>
      <c r="DK228" s="14">
        <v>45</v>
      </c>
      <c r="DL228" s="15">
        <v>106758</v>
      </c>
      <c r="DM228" s="5">
        <f t="shared" si="3"/>
        <v>88965</v>
      </c>
    </row>
    <row r="229" spans="1:117" ht="63.75" x14ac:dyDescent="0.25">
      <c r="A229" s="4">
        <v>222</v>
      </c>
      <c r="B229" s="12" t="s">
        <v>500</v>
      </c>
      <c r="C229" s="6" t="s">
        <v>501</v>
      </c>
      <c r="D229" s="6" t="s">
        <v>623</v>
      </c>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4">
        <v>20</v>
      </c>
      <c r="AR229" s="15">
        <v>47448</v>
      </c>
      <c r="AS229" s="13"/>
      <c r="AT229" s="13"/>
      <c r="AU229" s="13"/>
      <c r="AV229" s="13"/>
      <c r="AW229" s="13"/>
      <c r="AX229" s="13"/>
      <c r="AY229" s="13"/>
      <c r="AZ229" s="13"/>
      <c r="BA229" s="13"/>
      <c r="BB229" s="13"/>
      <c r="BC229" s="13"/>
      <c r="BD229" s="13"/>
      <c r="BE229" s="13"/>
      <c r="BF229" s="13"/>
      <c r="BG229" s="14">
        <v>10</v>
      </c>
      <c r="BH229" s="15">
        <v>23724</v>
      </c>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3"/>
      <c r="CP229" s="13"/>
      <c r="CQ229" s="13"/>
      <c r="CR229" s="13"/>
      <c r="CS229" s="13"/>
      <c r="CT229" s="13"/>
      <c r="CU229" s="13"/>
      <c r="CV229" s="13"/>
      <c r="CW229" s="13"/>
      <c r="CX229" s="13"/>
      <c r="CY229" s="13"/>
      <c r="CZ229" s="13"/>
      <c r="DA229" s="13"/>
      <c r="DB229" s="13"/>
      <c r="DC229" s="13"/>
      <c r="DD229" s="13"/>
      <c r="DE229" s="13"/>
      <c r="DF229" s="13"/>
      <c r="DG229" s="13"/>
      <c r="DH229" s="13"/>
      <c r="DI229" s="13"/>
      <c r="DJ229" s="13"/>
      <c r="DK229" s="14">
        <v>30</v>
      </c>
      <c r="DL229" s="15">
        <v>71172</v>
      </c>
      <c r="DM229" s="5">
        <f t="shared" si="3"/>
        <v>59310</v>
      </c>
    </row>
    <row r="230" spans="1:117" ht="63.75" x14ac:dyDescent="0.25">
      <c r="A230" s="4">
        <v>223</v>
      </c>
      <c r="B230" s="12" t="s">
        <v>502</v>
      </c>
      <c r="C230" s="6" t="s">
        <v>503</v>
      </c>
      <c r="D230" s="6" t="s">
        <v>623</v>
      </c>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4">
        <v>20</v>
      </c>
      <c r="AR230" s="15">
        <v>47448</v>
      </c>
      <c r="AS230" s="13"/>
      <c r="AT230" s="13"/>
      <c r="AU230" s="13"/>
      <c r="AV230" s="13"/>
      <c r="AW230" s="13"/>
      <c r="AX230" s="13"/>
      <c r="AY230" s="13"/>
      <c r="AZ230" s="13"/>
      <c r="BA230" s="13"/>
      <c r="BB230" s="13"/>
      <c r="BC230" s="13"/>
      <c r="BD230" s="13"/>
      <c r="BE230" s="13"/>
      <c r="BF230" s="13"/>
      <c r="BG230" s="14">
        <v>6</v>
      </c>
      <c r="BH230" s="15">
        <v>14234.4</v>
      </c>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3"/>
      <c r="DJ230" s="13"/>
      <c r="DK230" s="14">
        <v>26</v>
      </c>
      <c r="DL230" s="15">
        <v>61682.400000000001</v>
      </c>
      <c r="DM230" s="5">
        <f t="shared" si="3"/>
        <v>51402</v>
      </c>
    </row>
    <row r="231" spans="1:117" ht="76.5" x14ac:dyDescent="0.25">
      <c r="A231" s="4">
        <v>224</v>
      </c>
      <c r="B231" s="12" t="s">
        <v>504</v>
      </c>
      <c r="C231" s="6" t="s">
        <v>505</v>
      </c>
      <c r="D231" s="6" t="s">
        <v>623</v>
      </c>
      <c r="E231" s="13"/>
      <c r="F231" s="13"/>
      <c r="G231" s="13"/>
      <c r="H231" s="13"/>
      <c r="I231" s="13"/>
      <c r="J231" s="13"/>
      <c r="K231" s="14">
        <v>10</v>
      </c>
      <c r="L231" s="15">
        <v>1584</v>
      </c>
      <c r="M231" s="13"/>
      <c r="N231" s="13"/>
      <c r="O231" s="13"/>
      <c r="P231" s="13"/>
      <c r="Q231" s="14">
        <v>10</v>
      </c>
      <c r="R231" s="15">
        <v>1584</v>
      </c>
      <c r="S231" s="13"/>
      <c r="T231" s="13"/>
      <c r="U231" s="13"/>
      <c r="V231" s="13"/>
      <c r="W231" s="14">
        <v>5</v>
      </c>
      <c r="X231" s="14">
        <v>792</v>
      </c>
      <c r="Y231" s="13"/>
      <c r="Z231" s="13"/>
      <c r="AA231" s="13"/>
      <c r="AB231" s="13"/>
      <c r="AC231" s="13"/>
      <c r="AD231" s="13"/>
      <c r="AE231" s="13"/>
      <c r="AF231" s="13"/>
      <c r="AG231" s="13"/>
      <c r="AH231" s="13"/>
      <c r="AI231" s="13"/>
      <c r="AJ231" s="13"/>
      <c r="AK231" s="13"/>
      <c r="AL231" s="13"/>
      <c r="AM231" s="14">
        <v>10</v>
      </c>
      <c r="AN231" s="15">
        <v>1584</v>
      </c>
      <c r="AO231" s="13"/>
      <c r="AP231" s="13"/>
      <c r="AQ231" s="13"/>
      <c r="AR231" s="13"/>
      <c r="AS231" s="13"/>
      <c r="AT231" s="13"/>
      <c r="AU231" s="13"/>
      <c r="AV231" s="13"/>
      <c r="AW231" s="14">
        <v>43</v>
      </c>
      <c r="AX231" s="15">
        <v>6811.2</v>
      </c>
      <c r="AY231" s="13"/>
      <c r="AZ231" s="13"/>
      <c r="BA231" s="13"/>
      <c r="BB231" s="13"/>
      <c r="BC231" s="13"/>
      <c r="BD231" s="13"/>
      <c r="BE231" s="13"/>
      <c r="BF231" s="13"/>
      <c r="BG231" s="14">
        <v>5</v>
      </c>
      <c r="BH231" s="14">
        <v>792</v>
      </c>
      <c r="BI231" s="13"/>
      <c r="BJ231" s="13"/>
      <c r="BK231" s="14">
        <v>10</v>
      </c>
      <c r="BL231" s="15">
        <v>1584</v>
      </c>
      <c r="BM231" s="14">
        <v>1</v>
      </c>
      <c r="BN231" s="14">
        <v>158.4</v>
      </c>
      <c r="BO231" s="14">
        <v>5</v>
      </c>
      <c r="BP231" s="14">
        <v>792</v>
      </c>
      <c r="BQ231" s="13"/>
      <c r="BR231" s="13"/>
      <c r="BS231" s="13"/>
      <c r="BT231" s="13"/>
      <c r="BU231" s="13"/>
      <c r="BV231" s="13"/>
      <c r="BW231" s="13"/>
      <c r="BX231" s="13"/>
      <c r="BY231" s="13"/>
      <c r="BZ231" s="13"/>
      <c r="CA231" s="14">
        <v>5</v>
      </c>
      <c r="CB231" s="14">
        <v>792</v>
      </c>
      <c r="CC231" s="14">
        <v>3</v>
      </c>
      <c r="CD231" s="14">
        <v>475.2</v>
      </c>
      <c r="CE231" s="14">
        <v>10</v>
      </c>
      <c r="CF231" s="15">
        <v>1584</v>
      </c>
      <c r="CG231" s="13"/>
      <c r="CH231" s="13"/>
      <c r="CI231" s="14">
        <v>8</v>
      </c>
      <c r="CJ231" s="15">
        <v>1267.2</v>
      </c>
      <c r="CK231" s="14">
        <v>2</v>
      </c>
      <c r="CL231" s="14">
        <v>316.8</v>
      </c>
      <c r="CM231" s="14">
        <v>25</v>
      </c>
      <c r="CN231" s="15">
        <v>3960</v>
      </c>
      <c r="CO231" s="13"/>
      <c r="CP231" s="13"/>
      <c r="CQ231" s="13"/>
      <c r="CR231" s="13"/>
      <c r="CS231" s="13"/>
      <c r="CT231" s="13"/>
      <c r="CU231" s="13"/>
      <c r="CV231" s="13"/>
      <c r="CW231" s="13"/>
      <c r="CX231" s="13"/>
      <c r="CY231" s="13"/>
      <c r="CZ231" s="13"/>
      <c r="DA231" s="13"/>
      <c r="DB231" s="13"/>
      <c r="DC231" s="13"/>
      <c r="DD231" s="13"/>
      <c r="DE231" s="13"/>
      <c r="DF231" s="13"/>
      <c r="DG231" s="14">
        <v>5</v>
      </c>
      <c r="DH231" s="14">
        <v>792</v>
      </c>
      <c r="DI231" s="13"/>
      <c r="DJ231" s="13"/>
      <c r="DK231" s="14">
        <v>157</v>
      </c>
      <c r="DL231" s="15">
        <v>24868.799999999999</v>
      </c>
      <c r="DM231" s="5">
        <f t="shared" si="3"/>
        <v>20724</v>
      </c>
    </row>
    <row r="232" spans="1:117" ht="63.75" x14ac:dyDescent="0.25">
      <c r="A232" s="4">
        <v>225</v>
      </c>
      <c r="B232" s="12" t="s">
        <v>506</v>
      </c>
      <c r="C232" s="6" t="s">
        <v>507</v>
      </c>
      <c r="D232" s="6" t="s">
        <v>623</v>
      </c>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4">
        <v>10</v>
      </c>
      <c r="BH232" s="15">
        <v>1584</v>
      </c>
      <c r="BI232" s="13"/>
      <c r="BJ232" s="13"/>
      <c r="BK232" s="13"/>
      <c r="BL232" s="13"/>
      <c r="BM232" s="13"/>
      <c r="BN232" s="13"/>
      <c r="BO232" s="14">
        <v>5</v>
      </c>
      <c r="BP232" s="14">
        <v>792</v>
      </c>
      <c r="BQ232" s="13"/>
      <c r="BR232" s="13"/>
      <c r="BS232" s="14">
        <v>15</v>
      </c>
      <c r="BT232" s="15">
        <v>2376</v>
      </c>
      <c r="BU232" s="13"/>
      <c r="BV232" s="13"/>
      <c r="BW232" s="14">
        <v>25</v>
      </c>
      <c r="BX232" s="15">
        <v>3960</v>
      </c>
      <c r="BY232" s="13"/>
      <c r="BZ232" s="13"/>
      <c r="CA232" s="14">
        <v>5</v>
      </c>
      <c r="CB232" s="14">
        <v>792</v>
      </c>
      <c r="CC232" s="13"/>
      <c r="CD232" s="13"/>
      <c r="CE232" s="13"/>
      <c r="CF232" s="13"/>
      <c r="CG232" s="13"/>
      <c r="CH232" s="13"/>
      <c r="CI232" s="14">
        <v>8</v>
      </c>
      <c r="CJ232" s="15">
        <v>1267.2</v>
      </c>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3"/>
      <c r="DJ232" s="13"/>
      <c r="DK232" s="14">
        <v>68</v>
      </c>
      <c r="DL232" s="15">
        <v>10771.2</v>
      </c>
      <c r="DM232" s="5">
        <f t="shared" si="3"/>
        <v>8976</v>
      </c>
    </row>
    <row r="233" spans="1:117" ht="63.75" x14ac:dyDescent="0.25">
      <c r="A233" s="4">
        <v>226</v>
      </c>
      <c r="B233" s="12" t="s">
        <v>508</v>
      </c>
      <c r="C233" s="6" t="s">
        <v>509</v>
      </c>
      <c r="D233" s="6" t="s">
        <v>623</v>
      </c>
      <c r="E233" s="13"/>
      <c r="F233" s="13"/>
      <c r="G233" s="13"/>
      <c r="H233" s="13"/>
      <c r="I233" s="13"/>
      <c r="J233" s="13"/>
      <c r="K233" s="14">
        <v>10</v>
      </c>
      <c r="L233" s="15">
        <v>1584</v>
      </c>
      <c r="M233" s="13"/>
      <c r="N233" s="13"/>
      <c r="O233" s="13"/>
      <c r="P233" s="13"/>
      <c r="Q233" s="14">
        <v>5</v>
      </c>
      <c r="R233" s="14">
        <v>792</v>
      </c>
      <c r="S233" s="13"/>
      <c r="T233" s="13"/>
      <c r="U233" s="13"/>
      <c r="V233" s="13"/>
      <c r="W233" s="13"/>
      <c r="X233" s="13"/>
      <c r="Y233" s="13"/>
      <c r="Z233" s="13"/>
      <c r="AA233" s="13"/>
      <c r="AB233" s="13"/>
      <c r="AC233" s="13"/>
      <c r="AD233" s="13"/>
      <c r="AE233" s="14">
        <v>5</v>
      </c>
      <c r="AF233" s="14">
        <v>792</v>
      </c>
      <c r="AG233" s="13"/>
      <c r="AH233" s="13"/>
      <c r="AI233" s="14">
        <v>1</v>
      </c>
      <c r="AJ233" s="14">
        <v>158.4</v>
      </c>
      <c r="AK233" s="13"/>
      <c r="AL233" s="13"/>
      <c r="AM233" s="13"/>
      <c r="AN233" s="13"/>
      <c r="AO233" s="13"/>
      <c r="AP233" s="13"/>
      <c r="AQ233" s="13"/>
      <c r="AR233" s="13"/>
      <c r="AS233" s="13"/>
      <c r="AT233" s="13"/>
      <c r="AU233" s="13"/>
      <c r="AV233" s="13"/>
      <c r="AW233" s="14">
        <v>20</v>
      </c>
      <c r="AX233" s="15">
        <v>3168</v>
      </c>
      <c r="AY233" s="13"/>
      <c r="AZ233" s="13"/>
      <c r="BA233" s="13"/>
      <c r="BB233" s="13"/>
      <c r="BC233" s="13"/>
      <c r="BD233" s="13"/>
      <c r="BE233" s="14">
        <v>6</v>
      </c>
      <c r="BF233" s="14">
        <v>950.4</v>
      </c>
      <c r="BG233" s="14">
        <v>5</v>
      </c>
      <c r="BH233" s="14">
        <v>792</v>
      </c>
      <c r="BI233" s="13"/>
      <c r="BJ233" s="13"/>
      <c r="BK233" s="13"/>
      <c r="BL233" s="13"/>
      <c r="BM233" s="14">
        <v>15</v>
      </c>
      <c r="BN233" s="15">
        <v>2376</v>
      </c>
      <c r="BO233" s="13"/>
      <c r="BP233" s="13"/>
      <c r="BQ233" s="13"/>
      <c r="BR233" s="13"/>
      <c r="BS233" s="13"/>
      <c r="BT233" s="13"/>
      <c r="BU233" s="13"/>
      <c r="BV233" s="13"/>
      <c r="BW233" s="14">
        <v>10</v>
      </c>
      <c r="BX233" s="15">
        <v>1584</v>
      </c>
      <c r="BY233" s="13"/>
      <c r="BZ233" s="13"/>
      <c r="CA233" s="14">
        <v>5</v>
      </c>
      <c r="CB233" s="14">
        <v>792</v>
      </c>
      <c r="CC233" s="14">
        <v>3</v>
      </c>
      <c r="CD233" s="14">
        <v>475.2</v>
      </c>
      <c r="CE233" s="13"/>
      <c r="CF233" s="13"/>
      <c r="CG233" s="13"/>
      <c r="CH233" s="13"/>
      <c r="CI233" s="13"/>
      <c r="CJ233" s="13"/>
      <c r="CK233" s="14">
        <v>2</v>
      </c>
      <c r="CL233" s="14">
        <v>316.8</v>
      </c>
      <c r="CM233" s="14">
        <v>25</v>
      </c>
      <c r="CN233" s="15">
        <v>3960</v>
      </c>
      <c r="CO233" s="14">
        <v>2</v>
      </c>
      <c r="CP233" s="14">
        <v>316.8</v>
      </c>
      <c r="CQ233" s="13"/>
      <c r="CR233" s="13"/>
      <c r="CS233" s="13"/>
      <c r="CT233" s="13"/>
      <c r="CU233" s="13"/>
      <c r="CV233" s="13"/>
      <c r="CW233" s="13"/>
      <c r="CX233" s="13"/>
      <c r="CY233" s="14">
        <v>10</v>
      </c>
      <c r="CZ233" s="15">
        <v>1584</v>
      </c>
      <c r="DA233" s="13"/>
      <c r="DB233" s="13"/>
      <c r="DC233" s="13"/>
      <c r="DD233" s="13"/>
      <c r="DE233" s="13"/>
      <c r="DF233" s="13"/>
      <c r="DG233" s="14">
        <v>5</v>
      </c>
      <c r="DH233" s="14">
        <v>792</v>
      </c>
      <c r="DI233" s="13"/>
      <c r="DJ233" s="13"/>
      <c r="DK233" s="14">
        <v>129</v>
      </c>
      <c r="DL233" s="15">
        <v>20433.599999999999</v>
      </c>
      <c r="DM233" s="5">
        <f t="shared" si="3"/>
        <v>17028</v>
      </c>
    </row>
    <row r="234" spans="1:117" ht="63.75" x14ac:dyDescent="0.25">
      <c r="A234" s="4">
        <v>227</v>
      </c>
      <c r="B234" s="12" t="s">
        <v>510</v>
      </c>
      <c r="C234" s="6" t="s">
        <v>511</v>
      </c>
      <c r="D234" s="6" t="s">
        <v>623</v>
      </c>
      <c r="E234" s="13"/>
      <c r="F234" s="13"/>
      <c r="G234" s="13"/>
      <c r="H234" s="13"/>
      <c r="I234" s="13"/>
      <c r="J234" s="13"/>
      <c r="K234" s="13"/>
      <c r="L234" s="13"/>
      <c r="M234" s="13"/>
      <c r="N234" s="13"/>
      <c r="O234" s="13"/>
      <c r="P234" s="13"/>
      <c r="Q234" s="14">
        <v>7</v>
      </c>
      <c r="R234" s="15">
        <v>1108.8</v>
      </c>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4">
        <v>27</v>
      </c>
      <c r="AX234" s="15">
        <v>4276.8</v>
      </c>
      <c r="AY234" s="13"/>
      <c r="AZ234" s="13"/>
      <c r="BA234" s="13"/>
      <c r="BB234" s="13"/>
      <c r="BC234" s="13"/>
      <c r="BD234" s="13"/>
      <c r="BE234" s="14">
        <v>6</v>
      </c>
      <c r="BF234" s="14">
        <v>950.4</v>
      </c>
      <c r="BG234" s="13"/>
      <c r="BH234" s="13"/>
      <c r="BI234" s="13"/>
      <c r="BJ234" s="13"/>
      <c r="BK234" s="13"/>
      <c r="BL234" s="13"/>
      <c r="BM234" s="13"/>
      <c r="BN234" s="13"/>
      <c r="BO234" s="13"/>
      <c r="BP234" s="13"/>
      <c r="BQ234" s="14">
        <v>3</v>
      </c>
      <c r="BR234" s="14">
        <v>475.2</v>
      </c>
      <c r="BS234" s="13"/>
      <c r="BT234" s="13"/>
      <c r="BU234" s="13"/>
      <c r="BV234" s="13"/>
      <c r="BW234" s="14">
        <v>10</v>
      </c>
      <c r="BX234" s="15">
        <v>1584</v>
      </c>
      <c r="BY234" s="13"/>
      <c r="BZ234" s="13"/>
      <c r="CA234" s="14">
        <v>5</v>
      </c>
      <c r="CB234" s="14">
        <v>792</v>
      </c>
      <c r="CC234" s="13"/>
      <c r="CD234" s="13"/>
      <c r="CE234" s="13"/>
      <c r="CF234" s="13"/>
      <c r="CG234" s="13"/>
      <c r="CH234" s="13"/>
      <c r="CI234" s="14">
        <v>8</v>
      </c>
      <c r="CJ234" s="15">
        <v>1267.2</v>
      </c>
      <c r="CK234" s="14">
        <v>2</v>
      </c>
      <c r="CL234" s="14">
        <v>316.8</v>
      </c>
      <c r="CM234" s="13"/>
      <c r="CN234" s="13"/>
      <c r="CO234" s="13"/>
      <c r="CP234" s="13"/>
      <c r="CQ234" s="13"/>
      <c r="CR234" s="13"/>
      <c r="CS234" s="13"/>
      <c r="CT234" s="13"/>
      <c r="CU234" s="13"/>
      <c r="CV234" s="13"/>
      <c r="CW234" s="14">
        <v>30</v>
      </c>
      <c r="CX234" s="15">
        <v>4752</v>
      </c>
      <c r="CY234" s="14">
        <v>10</v>
      </c>
      <c r="CZ234" s="15">
        <v>1584</v>
      </c>
      <c r="DA234" s="13"/>
      <c r="DB234" s="13"/>
      <c r="DC234" s="13"/>
      <c r="DD234" s="13"/>
      <c r="DE234" s="14">
        <v>10</v>
      </c>
      <c r="DF234" s="15">
        <v>1584</v>
      </c>
      <c r="DG234" s="13"/>
      <c r="DH234" s="13"/>
      <c r="DI234" s="13"/>
      <c r="DJ234" s="13"/>
      <c r="DK234" s="14">
        <v>118</v>
      </c>
      <c r="DL234" s="15">
        <v>18691.2</v>
      </c>
      <c r="DM234" s="5">
        <f t="shared" si="3"/>
        <v>15576</v>
      </c>
    </row>
    <row r="235" spans="1:117" ht="63.75" x14ac:dyDescent="0.25">
      <c r="A235" s="4">
        <v>228</v>
      </c>
      <c r="B235" s="12" t="s">
        <v>512</v>
      </c>
      <c r="C235" s="6" t="s">
        <v>513</v>
      </c>
      <c r="D235" s="6" t="s">
        <v>623</v>
      </c>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4">
        <v>2</v>
      </c>
      <c r="AD235" s="14">
        <v>316.8</v>
      </c>
      <c r="AE235" s="13"/>
      <c r="AF235" s="13"/>
      <c r="AG235" s="13"/>
      <c r="AH235" s="13"/>
      <c r="AI235" s="13"/>
      <c r="AJ235" s="13"/>
      <c r="AK235" s="13"/>
      <c r="AL235" s="13"/>
      <c r="AM235" s="14">
        <v>10</v>
      </c>
      <c r="AN235" s="15">
        <v>1584</v>
      </c>
      <c r="AO235" s="13"/>
      <c r="AP235" s="13"/>
      <c r="AQ235" s="13"/>
      <c r="AR235" s="13"/>
      <c r="AS235" s="13"/>
      <c r="AT235" s="13"/>
      <c r="AU235" s="13"/>
      <c r="AV235" s="13"/>
      <c r="AW235" s="14">
        <v>3</v>
      </c>
      <c r="AX235" s="14">
        <v>475.2</v>
      </c>
      <c r="AY235" s="13"/>
      <c r="AZ235" s="13"/>
      <c r="BA235" s="13"/>
      <c r="BB235" s="13"/>
      <c r="BC235" s="13"/>
      <c r="BD235" s="13"/>
      <c r="BE235" s="14">
        <v>10</v>
      </c>
      <c r="BF235" s="15">
        <v>1584</v>
      </c>
      <c r="BG235" s="13"/>
      <c r="BH235" s="13"/>
      <c r="BI235" s="13"/>
      <c r="BJ235" s="13"/>
      <c r="BK235" s="13"/>
      <c r="BL235" s="13"/>
      <c r="BM235" s="13"/>
      <c r="BN235" s="13"/>
      <c r="BO235" s="13"/>
      <c r="BP235" s="13"/>
      <c r="BQ235" s="14">
        <v>3</v>
      </c>
      <c r="BR235" s="14">
        <v>475.2</v>
      </c>
      <c r="BS235" s="13"/>
      <c r="BT235" s="13"/>
      <c r="BU235" s="13"/>
      <c r="BV235" s="13"/>
      <c r="BW235" s="14">
        <v>5</v>
      </c>
      <c r="BX235" s="14">
        <v>792</v>
      </c>
      <c r="BY235" s="13"/>
      <c r="BZ235" s="13"/>
      <c r="CA235" s="14">
        <v>5</v>
      </c>
      <c r="CB235" s="14">
        <v>792</v>
      </c>
      <c r="CC235" s="13"/>
      <c r="CD235" s="13"/>
      <c r="CE235" s="13"/>
      <c r="CF235" s="13"/>
      <c r="CG235" s="13"/>
      <c r="CH235" s="13"/>
      <c r="CI235" s="13"/>
      <c r="CJ235" s="13"/>
      <c r="CK235" s="13"/>
      <c r="CL235" s="13"/>
      <c r="CM235" s="14">
        <v>15</v>
      </c>
      <c r="CN235" s="15">
        <v>2376</v>
      </c>
      <c r="CO235" s="13"/>
      <c r="CP235" s="13"/>
      <c r="CQ235" s="13"/>
      <c r="CR235" s="13"/>
      <c r="CS235" s="13"/>
      <c r="CT235" s="13"/>
      <c r="CU235" s="13"/>
      <c r="CV235" s="13"/>
      <c r="CW235" s="13"/>
      <c r="CX235" s="13"/>
      <c r="CY235" s="14">
        <v>10</v>
      </c>
      <c r="CZ235" s="15">
        <v>1584</v>
      </c>
      <c r="DA235" s="13"/>
      <c r="DB235" s="13"/>
      <c r="DC235" s="14">
        <v>2</v>
      </c>
      <c r="DD235" s="14">
        <v>316.8</v>
      </c>
      <c r="DE235" s="13"/>
      <c r="DF235" s="13"/>
      <c r="DG235" s="14">
        <v>5</v>
      </c>
      <c r="DH235" s="14">
        <v>792</v>
      </c>
      <c r="DI235" s="13"/>
      <c r="DJ235" s="13"/>
      <c r="DK235" s="14">
        <v>70</v>
      </c>
      <c r="DL235" s="15">
        <v>11088</v>
      </c>
      <c r="DM235" s="5">
        <f t="shared" si="3"/>
        <v>9240</v>
      </c>
    </row>
    <row r="236" spans="1:117" ht="63.75" x14ac:dyDescent="0.25">
      <c r="A236" s="4">
        <v>229</v>
      </c>
      <c r="B236" s="12" t="s">
        <v>514</v>
      </c>
      <c r="C236" s="6" t="s">
        <v>515</v>
      </c>
      <c r="D236" s="6" t="s">
        <v>623</v>
      </c>
      <c r="E236" s="13"/>
      <c r="F236" s="13"/>
      <c r="G236" s="13"/>
      <c r="H236" s="13"/>
      <c r="I236" s="14">
        <v>5</v>
      </c>
      <c r="J236" s="14">
        <v>792</v>
      </c>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4">
        <v>10</v>
      </c>
      <c r="AL236" s="15">
        <v>1584</v>
      </c>
      <c r="AM236" s="13"/>
      <c r="AN236" s="13"/>
      <c r="AO236" s="14">
        <v>5</v>
      </c>
      <c r="AP236" s="14">
        <v>792</v>
      </c>
      <c r="AQ236" s="14">
        <v>40</v>
      </c>
      <c r="AR236" s="15">
        <v>6336</v>
      </c>
      <c r="AS236" s="13"/>
      <c r="AT236" s="13"/>
      <c r="AU236" s="13"/>
      <c r="AV236" s="13"/>
      <c r="AW236" s="13"/>
      <c r="AX236" s="13"/>
      <c r="AY236" s="13"/>
      <c r="AZ236" s="13"/>
      <c r="BA236" s="13"/>
      <c r="BB236" s="13"/>
      <c r="BC236" s="14">
        <v>20</v>
      </c>
      <c r="BD236" s="15">
        <v>3168</v>
      </c>
      <c r="BE236" s="13"/>
      <c r="BF236" s="13"/>
      <c r="BG236" s="14">
        <v>5</v>
      </c>
      <c r="BH236" s="14">
        <v>792</v>
      </c>
      <c r="BI236" s="13"/>
      <c r="BJ236" s="13"/>
      <c r="BK236" s="13"/>
      <c r="BL236" s="13"/>
      <c r="BM236" s="13"/>
      <c r="BN236" s="13"/>
      <c r="BO236" s="13"/>
      <c r="BP236" s="13"/>
      <c r="BQ236" s="14">
        <v>3</v>
      </c>
      <c r="BR236" s="14">
        <v>475.2</v>
      </c>
      <c r="BS236" s="14">
        <v>15</v>
      </c>
      <c r="BT236" s="15">
        <v>2376</v>
      </c>
      <c r="BU236" s="13"/>
      <c r="BV236" s="13"/>
      <c r="BW236" s="13"/>
      <c r="BX236" s="13"/>
      <c r="BY236" s="13"/>
      <c r="BZ236" s="13"/>
      <c r="CA236" s="13"/>
      <c r="CB236" s="13"/>
      <c r="CC236" s="13"/>
      <c r="CD236" s="13"/>
      <c r="CE236" s="13"/>
      <c r="CF236" s="13"/>
      <c r="CG236" s="13"/>
      <c r="CH236" s="13"/>
      <c r="CI236" s="13"/>
      <c r="CJ236" s="13"/>
      <c r="CK236" s="13"/>
      <c r="CL236" s="13"/>
      <c r="CM236" s="14">
        <v>5</v>
      </c>
      <c r="CN236" s="14">
        <v>792</v>
      </c>
      <c r="CO236" s="13"/>
      <c r="CP236" s="13"/>
      <c r="CQ236" s="13"/>
      <c r="CR236" s="13"/>
      <c r="CS236" s="13"/>
      <c r="CT236" s="13"/>
      <c r="CU236" s="14">
        <v>3</v>
      </c>
      <c r="CV236" s="14">
        <v>475.2</v>
      </c>
      <c r="CW236" s="13"/>
      <c r="CX236" s="13"/>
      <c r="CY236" s="13"/>
      <c r="CZ236" s="13"/>
      <c r="DA236" s="13"/>
      <c r="DB236" s="13"/>
      <c r="DC236" s="14">
        <v>2</v>
      </c>
      <c r="DD236" s="14">
        <v>316.8</v>
      </c>
      <c r="DE236" s="13"/>
      <c r="DF236" s="13"/>
      <c r="DG236" s="13"/>
      <c r="DH236" s="13"/>
      <c r="DI236" s="13"/>
      <c r="DJ236" s="13"/>
      <c r="DK236" s="14">
        <v>113</v>
      </c>
      <c r="DL236" s="15">
        <v>17899.2</v>
      </c>
      <c r="DM236" s="5">
        <f t="shared" si="3"/>
        <v>14916</v>
      </c>
    </row>
    <row r="237" spans="1:117" ht="76.5" x14ac:dyDescent="0.25">
      <c r="A237" s="4">
        <v>230</v>
      </c>
      <c r="B237" s="12" t="s">
        <v>516</v>
      </c>
      <c r="C237" s="6" t="s">
        <v>517</v>
      </c>
      <c r="D237" s="6" t="s">
        <v>623</v>
      </c>
      <c r="E237" s="13"/>
      <c r="F237" s="13"/>
      <c r="G237" s="13"/>
      <c r="H237" s="13"/>
      <c r="I237" s="14">
        <v>10</v>
      </c>
      <c r="J237" s="15">
        <v>1468.8</v>
      </c>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4">
        <v>1</v>
      </c>
      <c r="AL237" s="14">
        <v>146.88</v>
      </c>
      <c r="AM237" s="13"/>
      <c r="AN237" s="13"/>
      <c r="AO237" s="13"/>
      <c r="AP237" s="13"/>
      <c r="AQ237" s="13"/>
      <c r="AR237" s="13"/>
      <c r="AS237" s="13"/>
      <c r="AT237" s="13"/>
      <c r="AU237" s="13"/>
      <c r="AV237" s="13"/>
      <c r="AW237" s="14">
        <v>20</v>
      </c>
      <c r="AX237" s="15">
        <v>2937.6</v>
      </c>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4">
        <v>8</v>
      </c>
      <c r="CJ237" s="15">
        <v>1175.04</v>
      </c>
      <c r="CK237" s="13"/>
      <c r="CL237" s="13"/>
      <c r="CM237" s="13"/>
      <c r="CN237" s="13"/>
      <c r="CO237" s="13"/>
      <c r="CP237" s="13"/>
      <c r="CQ237" s="13"/>
      <c r="CR237" s="13"/>
      <c r="CS237" s="13"/>
      <c r="CT237" s="13"/>
      <c r="CU237" s="14">
        <v>6</v>
      </c>
      <c r="CV237" s="14">
        <v>881.28</v>
      </c>
      <c r="CW237" s="13"/>
      <c r="CX237" s="13"/>
      <c r="CY237" s="14">
        <v>10</v>
      </c>
      <c r="CZ237" s="15">
        <v>1468.8</v>
      </c>
      <c r="DA237" s="13"/>
      <c r="DB237" s="13"/>
      <c r="DC237" s="13"/>
      <c r="DD237" s="13"/>
      <c r="DE237" s="13"/>
      <c r="DF237" s="13"/>
      <c r="DG237" s="14">
        <v>10</v>
      </c>
      <c r="DH237" s="15">
        <v>1468.8</v>
      </c>
      <c r="DI237" s="13"/>
      <c r="DJ237" s="13"/>
      <c r="DK237" s="14">
        <v>65</v>
      </c>
      <c r="DL237" s="15">
        <v>9547.2000000000007</v>
      </c>
      <c r="DM237" s="5">
        <f t="shared" si="3"/>
        <v>7956</v>
      </c>
    </row>
    <row r="238" spans="1:117" ht="76.5" x14ac:dyDescent="0.25">
      <c r="A238" s="4">
        <v>231</v>
      </c>
      <c r="B238" s="12" t="s">
        <v>518</v>
      </c>
      <c r="C238" s="6" t="s">
        <v>519</v>
      </c>
      <c r="D238" s="6" t="s">
        <v>623</v>
      </c>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4">
        <v>10</v>
      </c>
      <c r="AX238" s="15">
        <v>18012</v>
      </c>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4">
        <v>10</v>
      </c>
      <c r="DL238" s="15">
        <v>18012</v>
      </c>
      <c r="DM238" s="5">
        <f t="shared" si="3"/>
        <v>15010</v>
      </c>
    </row>
    <row r="239" spans="1:117" ht="114.75" x14ac:dyDescent="0.25">
      <c r="A239" s="4">
        <v>232</v>
      </c>
      <c r="B239" s="12" t="s">
        <v>520</v>
      </c>
      <c r="C239" s="6" t="s">
        <v>521</v>
      </c>
      <c r="D239" s="6" t="s">
        <v>623</v>
      </c>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4">
        <v>30</v>
      </c>
      <c r="AR239" s="15">
        <v>54036</v>
      </c>
      <c r="AS239" s="13"/>
      <c r="AT239" s="13"/>
      <c r="AU239" s="13"/>
      <c r="AV239" s="13"/>
      <c r="AW239" s="13"/>
      <c r="AX239" s="13"/>
      <c r="AY239" s="13"/>
      <c r="AZ239" s="13"/>
      <c r="BA239" s="13"/>
      <c r="BB239" s="13"/>
      <c r="BC239" s="13"/>
      <c r="BD239" s="13"/>
      <c r="BE239" s="13"/>
      <c r="BF239" s="13"/>
      <c r="BG239" s="13"/>
      <c r="BH239" s="13"/>
      <c r="BI239" s="14">
        <v>5</v>
      </c>
      <c r="BJ239" s="15">
        <v>9006</v>
      </c>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4">
        <v>35</v>
      </c>
      <c r="DL239" s="15">
        <v>63042</v>
      </c>
      <c r="DM239" s="5">
        <f t="shared" si="3"/>
        <v>52535</v>
      </c>
    </row>
    <row r="240" spans="1:117" ht="140.25" x14ac:dyDescent="0.25">
      <c r="A240" s="4">
        <v>233</v>
      </c>
      <c r="B240" s="12" t="s">
        <v>522</v>
      </c>
      <c r="C240" s="6" t="s">
        <v>523</v>
      </c>
      <c r="D240" s="6" t="s">
        <v>623</v>
      </c>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4">
        <v>30</v>
      </c>
      <c r="AR240" s="15">
        <v>158688</v>
      </c>
      <c r="AS240" s="13"/>
      <c r="AT240" s="13"/>
      <c r="AU240" s="13"/>
      <c r="AV240" s="13"/>
      <c r="AW240" s="13"/>
      <c r="AX240" s="13"/>
      <c r="AY240" s="13"/>
      <c r="AZ240" s="13"/>
      <c r="BA240" s="13"/>
      <c r="BB240" s="13"/>
      <c r="BC240" s="13"/>
      <c r="BD240" s="13"/>
      <c r="BE240" s="13"/>
      <c r="BF240" s="13"/>
      <c r="BG240" s="13"/>
      <c r="BH240" s="13"/>
      <c r="BI240" s="14">
        <v>4</v>
      </c>
      <c r="BJ240" s="15">
        <v>21158.400000000001</v>
      </c>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4">
        <v>34</v>
      </c>
      <c r="DL240" s="15">
        <v>179846.39999999999</v>
      </c>
      <c r="DM240" s="5">
        <f t="shared" si="3"/>
        <v>149872</v>
      </c>
    </row>
    <row r="241" spans="1:117" ht="51" x14ac:dyDescent="0.25">
      <c r="A241" s="4">
        <v>234</v>
      </c>
      <c r="B241" s="12" t="s">
        <v>524</v>
      </c>
      <c r="C241" s="6" t="s">
        <v>525</v>
      </c>
      <c r="D241" s="6" t="s">
        <v>623</v>
      </c>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4">
        <v>20</v>
      </c>
      <c r="AR241" s="15">
        <v>3650.64</v>
      </c>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4">
        <v>10</v>
      </c>
      <c r="BT241" s="15">
        <v>1825.32</v>
      </c>
      <c r="BU241" s="13"/>
      <c r="BV241" s="13"/>
      <c r="BW241" s="13"/>
      <c r="BX241" s="13"/>
      <c r="BY241" s="13"/>
      <c r="BZ241" s="13"/>
      <c r="CA241" s="14">
        <v>2</v>
      </c>
      <c r="CB241" s="14">
        <v>365.06</v>
      </c>
      <c r="CC241" s="13"/>
      <c r="CD241" s="13"/>
      <c r="CE241" s="13"/>
      <c r="CF241" s="13"/>
      <c r="CG241" s="13"/>
      <c r="CH241" s="13"/>
      <c r="CI241" s="13"/>
      <c r="CJ241" s="13"/>
      <c r="CK241" s="13"/>
      <c r="CL241" s="13"/>
      <c r="CM241" s="13"/>
      <c r="CN241" s="13"/>
      <c r="CO241" s="13"/>
      <c r="CP241" s="13"/>
      <c r="CQ241" s="13"/>
      <c r="CR241" s="13"/>
      <c r="CS241" s="13"/>
      <c r="CT241" s="13"/>
      <c r="CU241" s="13"/>
      <c r="CV241" s="13"/>
      <c r="CW241" s="13"/>
      <c r="CX241" s="13"/>
      <c r="CY241" s="13"/>
      <c r="CZ241" s="13"/>
      <c r="DA241" s="14">
        <v>10</v>
      </c>
      <c r="DB241" s="15">
        <v>1825.32</v>
      </c>
      <c r="DC241" s="13"/>
      <c r="DD241" s="13"/>
      <c r="DE241" s="13"/>
      <c r="DF241" s="13"/>
      <c r="DG241" s="13"/>
      <c r="DH241" s="13"/>
      <c r="DI241" s="13"/>
      <c r="DJ241" s="13"/>
      <c r="DK241" s="14">
        <v>42</v>
      </c>
      <c r="DL241" s="15">
        <v>7666.34</v>
      </c>
      <c r="DM241" s="5">
        <f t="shared" si="3"/>
        <v>6388.62</v>
      </c>
    </row>
    <row r="242" spans="1:117" ht="51" x14ac:dyDescent="0.25">
      <c r="A242" s="4">
        <v>235</v>
      </c>
      <c r="B242" s="12" t="s">
        <v>526</v>
      </c>
      <c r="C242" s="6" t="s">
        <v>527</v>
      </c>
      <c r="D242" s="6" t="s">
        <v>623</v>
      </c>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4">
        <v>20</v>
      </c>
      <c r="AX242" s="15">
        <v>167333.28</v>
      </c>
      <c r="AY242" s="13"/>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3"/>
      <c r="CP242" s="13"/>
      <c r="CQ242" s="13"/>
      <c r="CR242" s="13"/>
      <c r="CS242" s="13"/>
      <c r="CT242" s="13"/>
      <c r="CU242" s="13"/>
      <c r="CV242" s="13"/>
      <c r="CW242" s="13"/>
      <c r="CX242" s="13"/>
      <c r="CY242" s="13"/>
      <c r="CZ242" s="13"/>
      <c r="DA242" s="13"/>
      <c r="DB242" s="13"/>
      <c r="DC242" s="13"/>
      <c r="DD242" s="13"/>
      <c r="DE242" s="13"/>
      <c r="DF242" s="13"/>
      <c r="DG242" s="13"/>
      <c r="DH242" s="13"/>
      <c r="DI242" s="13"/>
      <c r="DJ242" s="13"/>
      <c r="DK242" s="14">
        <v>20</v>
      </c>
      <c r="DL242" s="15">
        <v>167333.28</v>
      </c>
      <c r="DM242" s="5">
        <f t="shared" si="3"/>
        <v>139444.4</v>
      </c>
    </row>
    <row r="243" spans="1:117" ht="89.25" x14ac:dyDescent="0.25">
      <c r="A243" s="4">
        <v>236</v>
      </c>
      <c r="B243" s="12" t="s">
        <v>528</v>
      </c>
      <c r="C243" s="6" t="s">
        <v>529</v>
      </c>
      <c r="D243" s="6" t="s">
        <v>623</v>
      </c>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4">
        <v>10</v>
      </c>
      <c r="AL243" s="15">
        <v>1680</v>
      </c>
      <c r="AM243" s="13"/>
      <c r="AN243" s="13"/>
      <c r="AO243" s="13"/>
      <c r="AP243" s="13"/>
      <c r="AQ243" s="14">
        <v>20</v>
      </c>
      <c r="AR243" s="15">
        <v>3360</v>
      </c>
      <c r="AS243" s="13"/>
      <c r="AT243" s="13"/>
      <c r="AU243" s="13"/>
      <c r="AV243" s="13"/>
      <c r="AW243" s="13"/>
      <c r="AX243" s="13"/>
      <c r="AY243" s="13"/>
      <c r="AZ243" s="13"/>
      <c r="BA243" s="13"/>
      <c r="BB243" s="13"/>
      <c r="BC243" s="13"/>
      <c r="BD243" s="13"/>
      <c r="BE243" s="13"/>
      <c r="BF243" s="13"/>
      <c r="BG243" s="13"/>
      <c r="BH243" s="13"/>
      <c r="BI243" s="14">
        <v>2</v>
      </c>
      <c r="BJ243" s="14">
        <v>336</v>
      </c>
      <c r="BK243" s="13"/>
      <c r="BL243" s="13"/>
      <c r="BM243" s="14">
        <v>8</v>
      </c>
      <c r="BN243" s="15">
        <v>1344</v>
      </c>
      <c r="BO243" s="13"/>
      <c r="BP243" s="13"/>
      <c r="BQ243" s="13"/>
      <c r="BR243" s="13"/>
      <c r="BS243" s="13"/>
      <c r="BT243" s="13"/>
      <c r="BU243" s="13"/>
      <c r="BV243" s="13"/>
      <c r="BW243" s="14">
        <v>5</v>
      </c>
      <c r="BX243" s="14">
        <v>840</v>
      </c>
      <c r="BY243" s="13"/>
      <c r="BZ243" s="13"/>
      <c r="CA243" s="13"/>
      <c r="CB243" s="13"/>
      <c r="CC243" s="13"/>
      <c r="CD243" s="13"/>
      <c r="CE243" s="13"/>
      <c r="CF243" s="13"/>
      <c r="CG243" s="13"/>
      <c r="CH243" s="13"/>
      <c r="CI243" s="13"/>
      <c r="CJ243" s="13"/>
      <c r="CK243" s="13"/>
      <c r="CL243" s="13"/>
      <c r="CM243" s="13"/>
      <c r="CN243" s="13"/>
      <c r="CO243" s="13"/>
      <c r="CP243" s="13"/>
      <c r="CQ243" s="13"/>
      <c r="CR243" s="13"/>
      <c r="CS243" s="13"/>
      <c r="CT243" s="13"/>
      <c r="CU243" s="13"/>
      <c r="CV243" s="13"/>
      <c r="CW243" s="13"/>
      <c r="CX243" s="13"/>
      <c r="CY243" s="13"/>
      <c r="CZ243" s="13"/>
      <c r="DA243" s="13"/>
      <c r="DB243" s="13"/>
      <c r="DC243" s="13"/>
      <c r="DD243" s="13"/>
      <c r="DE243" s="14">
        <v>20</v>
      </c>
      <c r="DF243" s="15">
        <v>3360</v>
      </c>
      <c r="DG243" s="13"/>
      <c r="DH243" s="13"/>
      <c r="DI243" s="13"/>
      <c r="DJ243" s="13"/>
      <c r="DK243" s="14">
        <v>65</v>
      </c>
      <c r="DL243" s="15">
        <v>10920</v>
      </c>
      <c r="DM243" s="5">
        <f t="shared" si="3"/>
        <v>9100</v>
      </c>
    </row>
    <row r="244" spans="1:117" ht="51" x14ac:dyDescent="0.25">
      <c r="A244" s="4">
        <v>237</v>
      </c>
      <c r="B244" s="12" t="s">
        <v>530</v>
      </c>
      <c r="C244" s="6" t="s">
        <v>531</v>
      </c>
      <c r="D244" s="6" t="s">
        <v>623</v>
      </c>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4">
        <v>10</v>
      </c>
      <c r="AL244" s="14">
        <v>389.28</v>
      </c>
      <c r="AM244" s="14">
        <v>10</v>
      </c>
      <c r="AN244" s="14">
        <v>389.28</v>
      </c>
      <c r="AO244" s="13"/>
      <c r="AP244" s="13"/>
      <c r="AQ244" s="14">
        <v>190</v>
      </c>
      <c r="AR244" s="15">
        <v>7396.32</v>
      </c>
      <c r="AS244" s="13"/>
      <c r="AT244" s="13"/>
      <c r="AU244" s="13"/>
      <c r="AV244" s="13"/>
      <c r="AW244" s="14">
        <v>50</v>
      </c>
      <c r="AX244" s="15">
        <v>1946.4</v>
      </c>
      <c r="AY244" s="13"/>
      <c r="AZ244" s="13"/>
      <c r="BA244" s="13"/>
      <c r="BB244" s="13"/>
      <c r="BC244" s="13"/>
      <c r="BD244" s="13"/>
      <c r="BE244" s="13"/>
      <c r="BF244" s="13"/>
      <c r="BG244" s="13"/>
      <c r="BH244" s="13"/>
      <c r="BI244" s="14">
        <v>25</v>
      </c>
      <c r="BJ244" s="14">
        <v>973.2</v>
      </c>
      <c r="BK244" s="13"/>
      <c r="BL244" s="13"/>
      <c r="BM244" s="13"/>
      <c r="BN244" s="13"/>
      <c r="BO244" s="13"/>
      <c r="BP244" s="13"/>
      <c r="BQ244" s="13"/>
      <c r="BR244" s="13"/>
      <c r="BS244" s="13"/>
      <c r="BT244" s="13"/>
      <c r="BU244" s="13"/>
      <c r="BV244" s="13"/>
      <c r="BW244" s="14">
        <v>15</v>
      </c>
      <c r="BX244" s="14">
        <v>583.91999999999996</v>
      </c>
      <c r="BY244" s="13"/>
      <c r="BZ244" s="13"/>
      <c r="CA244" s="13"/>
      <c r="CB244" s="13"/>
      <c r="CC244" s="14">
        <v>4</v>
      </c>
      <c r="CD244" s="14">
        <v>155.71</v>
      </c>
      <c r="CE244" s="13"/>
      <c r="CF244" s="13"/>
      <c r="CG244" s="13"/>
      <c r="CH244" s="13"/>
      <c r="CI244" s="13"/>
      <c r="CJ244" s="13"/>
      <c r="CK244" s="13"/>
      <c r="CL244" s="13"/>
      <c r="CM244" s="13"/>
      <c r="CN244" s="13"/>
      <c r="CO244" s="13"/>
      <c r="CP244" s="13"/>
      <c r="CQ244" s="13"/>
      <c r="CR244" s="13"/>
      <c r="CS244" s="14">
        <v>3</v>
      </c>
      <c r="CT244" s="14">
        <v>116.78</v>
      </c>
      <c r="CU244" s="13"/>
      <c r="CV244" s="13"/>
      <c r="CW244" s="14">
        <v>30</v>
      </c>
      <c r="CX244" s="15">
        <v>1167.8399999999999</v>
      </c>
      <c r="CY244" s="14">
        <v>2</v>
      </c>
      <c r="CZ244" s="14">
        <v>77.86</v>
      </c>
      <c r="DA244" s="14">
        <v>10</v>
      </c>
      <c r="DB244" s="14">
        <v>389.28</v>
      </c>
      <c r="DC244" s="14">
        <v>15</v>
      </c>
      <c r="DD244" s="14">
        <v>583.91999999999996</v>
      </c>
      <c r="DE244" s="13"/>
      <c r="DF244" s="13"/>
      <c r="DG244" s="14">
        <v>2</v>
      </c>
      <c r="DH244" s="14">
        <v>77.86</v>
      </c>
      <c r="DI244" s="14">
        <v>2</v>
      </c>
      <c r="DJ244" s="14">
        <v>77.86</v>
      </c>
      <c r="DK244" s="14">
        <v>368</v>
      </c>
      <c r="DL244" s="15">
        <v>14325.5</v>
      </c>
      <c r="DM244" s="5">
        <f t="shared" si="3"/>
        <v>11937.92</v>
      </c>
    </row>
    <row r="245" spans="1:117" ht="51" x14ac:dyDescent="0.25">
      <c r="A245" s="4">
        <v>238</v>
      </c>
      <c r="B245" s="12" t="s">
        <v>532</v>
      </c>
      <c r="C245" s="6" t="s">
        <v>533</v>
      </c>
      <c r="D245" s="6" t="s">
        <v>623</v>
      </c>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4">
        <v>10</v>
      </c>
      <c r="AN245" s="14">
        <v>248.52</v>
      </c>
      <c r="AO245" s="13"/>
      <c r="AP245" s="13"/>
      <c r="AQ245" s="14">
        <v>120</v>
      </c>
      <c r="AR245" s="15">
        <v>2982.24</v>
      </c>
      <c r="AS245" s="13"/>
      <c r="AT245" s="13"/>
      <c r="AU245" s="13"/>
      <c r="AV245" s="13"/>
      <c r="AW245" s="14">
        <v>20</v>
      </c>
      <c r="AX245" s="14">
        <v>497.04</v>
      </c>
      <c r="AY245" s="13"/>
      <c r="AZ245" s="13"/>
      <c r="BA245" s="13"/>
      <c r="BB245" s="13"/>
      <c r="BC245" s="13"/>
      <c r="BD245" s="13"/>
      <c r="BE245" s="13"/>
      <c r="BF245" s="13"/>
      <c r="BG245" s="14">
        <v>5</v>
      </c>
      <c r="BH245" s="14">
        <v>124.26</v>
      </c>
      <c r="BI245" s="14">
        <v>25</v>
      </c>
      <c r="BJ245" s="14">
        <v>621.29999999999995</v>
      </c>
      <c r="BK245" s="13"/>
      <c r="BL245" s="13"/>
      <c r="BM245" s="13"/>
      <c r="BN245" s="13"/>
      <c r="BO245" s="13"/>
      <c r="BP245" s="13"/>
      <c r="BQ245" s="13"/>
      <c r="BR245" s="13"/>
      <c r="BS245" s="13"/>
      <c r="BT245" s="13"/>
      <c r="BU245" s="13"/>
      <c r="BV245" s="13"/>
      <c r="BW245" s="13"/>
      <c r="BX245" s="13"/>
      <c r="BY245" s="13"/>
      <c r="BZ245" s="13"/>
      <c r="CA245" s="13"/>
      <c r="CB245" s="13"/>
      <c r="CC245" s="13"/>
      <c r="CD245" s="13"/>
      <c r="CE245" s="13"/>
      <c r="CF245" s="13"/>
      <c r="CG245" s="13"/>
      <c r="CH245" s="13"/>
      <c r="CI245" s="13"/>
      <c r="CJ245" s="13"/>
      <c r="CK245" s="13"/>
      <c r="CL245" s="13"/>
      <c r="CM245" s="13"/>
      <c r="CN245" s="13"/>
      <c r="CO245" s="13"/>
      <c r="CP245" s="13"/>
      <c r="CQ245" s="13"/>
      <c r="CR245" s="13"/>
      <c r="CS245" s="13"/>
      <c r="CT245" s="13"/>
      <c r="CU245" s="13"/>
      <c r="CV245" s="13"/>
      <c r="CW245" s="13"/>
      <c r="CX245" s="13"/>
      <c r="CY245" s="14">
        <v>2</v>
      </c>
      <c r="CZ245" s="14">
        <v>49.7</v>
      </c>
      <c r="DA245" s="13"/>
      <c r="DB245" s="13"/>
      <c r="DC245" s="14">
        <v>10</v>
      </c>
      <c r="DD245" s="14">
        <v>248.52</v>
      </c>
      <c r="DE245" s="13"/>
      <c r="DF245" s="13"/>
      <c r="DG245" s="14">
        <v>2</v>
      </c>
      <c r="DH245" s="14">
        <v>49.7</v>
      </c>
      <c r="DI245" s="14">
        <v>2</v>
      </c>
      <c r="DJ245" s="14">
        <v>49.7</v>
      </c>
      <c r="DK245" s="14">
        <v>196</v>
      </c>
      <c r="DL245" s="15">
        <v>4870.99</v>
      </c>
      <c r="DM245" s="5">
        <f t="shared" si="3"/>
        <v>4059.16</v>
      </c>
    </row>
    <row r="246" spans="1:117" ht="38.25" x14ac:dyDescent="0.25">
      <c r="A246" s="4">
        <v>239</v>
      </c>
      <c r="B246" s="12" t="s">
        <v>534</v>
      </c>
      <c r="C246" s="6" t="s">
        <v>535</v>
      </c>
      <c r="D246" s="6" t="s">
        <v>623</v>
      </c>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4">
        <v>4</v>
      </c>
      <c r="AR246" s="14">
        <v>840</v>
      </c>
      <c r="AS246" s="13"/>
      <c r="AT246" s="13"/>
      <c r="AU246" s="13"/>
      <c r="AV246" s="13"/>
      <c r="AW246" s="13"/>
      <c r="AX246" s="13"/>
      <c r="AY246" s="13"/>
      <c r="AZ246" s="13"/>
      <c r="BA246" s="13"/>
      <c r="BB246" s="13"/>
      <c r="BC246" s="13"/>
      <c r="BD246" s="13"/>
      <c r="BE246" s="13"/>
      <c r="BF246" s="13"/>
      <c r="BG246" s="13"/>
      <c r="BH246" s="13"/>
      <c r="BI246" s="14">
        <v>10</v>
      </c>
      <c r="BJ246" s="15">
        <v>2100</v>
      </c>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4">
        <v>5</v>
      </c>
      <c r="CN246" s="15">
        <v>1050</v>
      </c>
      <c r="CO246" s="13"/>
      <c r="CP246" s="13"/>
      <c r="CQ246" s="13"/>
      <c r="CR246" s="13"/>
      <c r="CS246" s="13"/>
      <c r="CT246" s="13"/>
      <c r="CU246" s="13"/>
      <c r="CV246" s="13"/>
      <c r="CW246" s="14">
        <v>10</v>
      </c>
      <c r="CX246" s="15">
        <v>2100</v>
      </c>
      <c r="CY246" s="13"/>
      <c r="CZ246" s="13"/>
      <c r="DA246" s="13"/>
      <c r="DB246" s="13"/>
      <c r="DC246" s="13"/>
      <c r="DD246" s="13"/>
      <c r="DE246" s="13"/>
      <c r="DF246" s="13"/>
      <c r="DG246" s="13"/>
      <c r="DH246" s="13"/>
      <c r="DI246" s="13"/>
      <c r="DJ246" s="13"/>
      <c r="DK246" s="14">
        <v>29</v>
      </c>
      <c r="DL246" s="15">
        <v>6090</v>
      </c>
      <c r="DM246" s="5">
        <f t="shared" si="3"/>
        <v>5075</v>
      </c>
    </row>
    <row r="247" spans="1:117" ht="38.25" x14ac:dyDescent="0.25">
      <c r="A247" s="4">
        <v>240</v>
      </c>
      <c r="B247" s="12" t="s">
        <v>536</v>
      </c>
      <c r="C247" s="6" t="s">
        <v>537</v>
      </c>
      <c r="D247" s="6" t="s">
        <v>623</v>
      </c>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4">
        <v>6</v>
      </c>
      <c r="BJ247" s="15">
        <v>1260</v>
      </c>
      <c r="BK247" s="13"/>
      <c r="BL247" s="13"/>
      <c r="BM247" s="13"/>
      <c r="BN247" s="13"/>
      <c r="BO247" s="13"/>
      <c r="BP247" s="13"/>
      <c r="BQ247" s="13"/>
      <c r="BR247" s="13"/>
      <c r="BS247" s="13"/>
      <c r="BT247" s="13"/>
      <c r="BU247" s="13"/>
      <c r="BV247" s="13"/>
      <c r="BW247" s="13"/>
      <c r="BX247" s="13"/>
      <c r="BY247" s="13"/>
      <c r="BZ247" s="13"/>
      <c r="CA247" s="13"/>
      <c r="CB247" s="13"/>
      <c r="CC247" s="13"/>
      <c r="CD247" s="13"/>
      <c r="CE247" s="13"/>
      <c r="CF247" s="13"/>
      <c r="CG247" s="13"/>
      <c r="CH247" s="13"/>
      <c r="CI247" s="13"/>
      <c r="CJ247" s="13"/>
      <c r="CK247" s="13"/>
      <c r="CL247" s="13"/>
      <c r="CM247" s="13"/>
      <c r="CN247" s="13"/>
      <c r="CO247" s="13"/>
      <c r="CP247" s="13"/>
      <c r="CQ247" s="13"/>
      <c r="CR247" s="13"/>
      <c r="CS247" s="13"/>
      <c r="CT247" s="13"/>
      <c r="CU247" s="13"/>
      <c r="CV247" s="13"/>
      <c r="CW247" s="13"/>
      <c r="CX247" s="13"/>
      <c r="CY247" s="13"/>
      <c r="CZ247" s="13"/>
      <c r="DA247" s="13"/>
      <c r="DB247" s="13"/>
      <c r="DC247" s="13"/>
      <c r="DD247" s="13"/>
      <c r="DE247" s="13"/>
      <c r="DF247" s="13"/>
      <c r="DG247" s="13"/>
      <c r="DH247" s="13"/>
      <c r="DI247" s="13"/>
      <c r="DJ247" s="13"/>
      <c r="DK247" s="14">
        <v>6</v>
      </c>
      <c r="DL247" s="15">
        <v>1260</v>
      </c>
      <c r="DM247" s="5">
        <f t="shared" si="3"/>
        <v>1050</v>
      </c>
    </row>
    <row r="248" spans="1:117" ht="51" x14ac:dyDescent="0.25">
      <c r="A248" s="4">
        <v>241</v>
      </c>
      <c r="B248" s="12" t="s">
        <v>538</v>
      </c>
      <c r="C248" s="6" t="s">
        <v>539</v>
      </c>
      <c r="D248" s="6" t="s">
        <v>623</v>
      </c>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4">
        <v>10</v>
      </c>
      <c r="AX248" s="15">
        <v>29820</v>
      </c>
      <c r="AY248" s="13"/>
      <c r="AZ248" s="13"/>
      <c r="BA248" s="13"/>
      <c r="BB248" s="13"/>
      <c r="BC248" s="13"/>
      <c r="BD248" s="13"/>
      <c r="BE248" s="13"/>
      <c r="BF248" s="13"/>
      <c r="BG248" s="13"/>
      <c r="BH248" s="13"/>
      <c r="BI248" s="14">
        <v>5</v>
      </c>
      <c r="BJ248" s="15">
        <v>14910</v>
      </c>
      <c r="BK248" s="13"/>
      <c r="BL248" s="13"/>
      <c r="BM248" s="13"/>
      <c r="BN248" s="13"/>
      <c r="BO248" s="13"/>
      <c r="BP248" s="13"/>
      <c r="BQ248" s="13"/>
      <c r="BR248" s="13"/>
      <c r="BS248" s="13"/>
      <c r="BT248" s="13"/>
      <c r="BU248" s="13"/>
      <c r="BV248" s="13"/>
      <c r="BW248" s="13"/>
      <c r="BX248" s="13"/>
      <c r="BY248" s="13"/>
      <c r="BZ248" s="13"/>
      <c r="CA248" s="13"/>
      <c r="CB248" s="13"/>
      <c r="CC248" s="13"/>
      <c r="CD248" s="13"/>
      <c r="CE248" s="14">
        <v>10</v>
      </c>
      <c r="CF248" s="15">
        <v>29820</v>
      </c>
      <c r="CG248" s="13"/>
      <c r="CH248" s="13"/>
      <c r="CI248" s="13"/>
      <c r="CJ248" s="13"/>
      <c r="CK248" s="13"/>
      <c r="CL248" s="13"/>
      <c r="CM248" s="13"/>
      <c r="CN248" s="13"/>
      <c r="CO248" s="13"/>
      <c r="CP248" s="13"/>
      <c r="CQ248" s="13"/>
      <c r="CR248" s="13"/>
      <c r="CS248" s="13"/>
      <c r="CT248" s="13"/>
      <c r="CU248" s="13"/>
      <c r="CV248" s="13"/>
      <c r="CW248" s="13"/>
      <c r="CX248" s="13"/>
      <c r="CY248" s="13"/>
      <c r="CZ248" s="13"/>
      <c r="DA248" s="13"/>
      <c r="DB248" s="13"/>
      <c r="DC248" s="13"/>
      <c r="DD248" s="13"/>
      <c r="DE248" s="13"/>
      <c r="DF248" s="13"/>
      <c r="DG248" s="13"/>
      <c r="DH248" s="13"/>
      <c r="DI248" s="13"/>
      <c r="DJ248" s="13"/>
      <c r="DK248" s="14">
        <v>25</v>
      </c>
      <c r="DL248" s="15">
        <v>74550</v>
      </c>
      <c r="DM248" s="5">
        <f t="shared" si="3"/>
        <v>62125</v>
      </c>
    </row>
    <row r="249" spans="1:117" ht="51" x14ac:dyDescent="0.25">
      <c r="A249" s="4">
        <v>242</v>
      </c>
      <c r="B249" s="12" t="s">
        <v>540</v>
      </c>
      <c r="C249" s="6" t="s">
        <v>541</v>
      </c>
      <c r="D249" s="6" t="s">
        <v>623</v>
      </c>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c r="BT249" s="13"/>
      <c r="BU249" s="13"/>
      <c r="BV249" s="13"/>
      <c r="BW249" s="13"/>
      <c r="BX249" s="13"/>
      <c r="BY249" s="13"/>
      <c r="BZ249" s="13"/>
      <c r="CA249" s="13"/>
      <c r="CB249" s="13"/>
      <c r="CC249" s="13"/>
      <c r="CD249" s="13"/>
      <c r="CE249" s="13"/>
      <c r="CF249" s="13"/>
      <c r="CG249" s="13"/>
      <c r="CH249" s="13"/>
      <c r="CI249" s="13"/>
      <c r="CJ249" s="13"/>
      <c r="CK249" s="13"/>
      <c r="CL249" s="13"/>
      <c r="CM249" s="14">
        <v>10</v>
      </c>
      <c r="CN249" s="15">
        <v>2860.68</v>
      </c>
      <c r="CO249" s="13"/>
      <c r="CP249" s="13"/>
      <c r="CQ249" s="13"/>
      <c r="CR249" s="13"/>
      <c r="CS249" s="13"/>
      <c r="CT249" s="13"/>
      <c r="CU249" s="13"/>
      <c r="CV249" s="13"/>
      <c r="CW249" s="13"/>
      <c r="CX249" s="13"/>
      <c r="CY249" s="13"/>
      <c r="CZ249" s="13"/>
      <c r="DA249" s="13"/>
      <c r="DB249" s="13"/>
      <c r="DC249" s="13"/>
      <c r="DD249" s="13"/>
      <c r="DE249" s="13"/>
      <c r="DF249" s="13"/>
      <c r="DG249" s="13"/>
      <c r="DH249" s="13"/>
      <c r="DI249" s="13"/>
      <c r="DJ249" s="13"/>
      <c r="DK249" s="14">
        <v>10</v>
      </c>
      <c r="DL249" s="15">
        <v>2860.68</v>
      </c>
      <c r="DM249" s="5">
        <f t="shared" si="3"/>
        <v>2383.9</v>
      </c>
    </row>
    <row r="250" spans="1:117" ht="51" x14ac:dyDescent="0.25">
      <c r="A250" s="4">
        <v>243</v>
      </c>
      <c r="B250" s="12" t="s">
        <v>542</v>
      </c>
      <c r="C250" s="6" t="s">
        <v>543</v>
      </c>
      <c r="D250" s="6" t="s">
        <v>623</v>
      </c>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4">
        <v>10</v>
      </c>
      <c r="AL250" s="15">
        <v>2037.36</v>
      </c>
      <c r="AM250" s="13"/>
      <c r="AN250" s="13"/>
      <c r="AO250" s="13"/>
      <c r="AP250" s="13"/>
      <c r="AQ250" s="14">
        <v>10</v>
      </c>
      <c r="AR250" s="15">
        <v>2037.36</v>
      </c>
      <c r="AS250" s="13"/>
      <c r="AT250" s="13"/>
      <c r="AU250" s="13"/>
      <c r="AV250" s="13"/>
      <c r="AW250" s="13"/>
      <c r="AX250" s="13"/>
      <c r="AY250" s="13"/>
      <c r="AZ250" s="13"/>
      <c r="BA250" s="13"/>
      <c r="BB250" s="13"/>
      <c r="BC250" s="14">
        <v>80</v>
      </c>
      <c r="BD250" s="15">
        <v>16298.88</v>
      </c>
      <c r="BE250" s="13"/>
      <c r="BF250" s="13"/>
      <c r="BG250" s="14">
        <v>30</v>
      </c>
      <c r="BH250" s="15">
        <v>6112.08</v>
      </c>
      <c r="BI250" s="13"/>
      <c r="BJ250" s="13"/>
      <c r="BK250" s="14">
        <v>10</v>
      </c>
      <c r="BL250" s="15">
        <v>2037.36</v>
      </c>
      <c r="BM250" s="13"/>
      <c r="BN250" s="13"/>
      <c r="BO250" s="13"/>
      <c r="BP250" s="13"/>
      <c r="BQ250" s="13"/>
      <c r="BR250" s="13"/>
      <c r="BS250" s="14">
        <v>100</v>
      </c>
      <c r="BT250" s="15">
        <v>20373.599999999999</v>
      </c>
      <c r="BU250" s="13"/>
      <c r="BV250" s="13"/>
      <c r="BW250" s="14">
        <v>20</v>
      </c>
      <c r="BX250" s="15">
        <v>4074.72</v>
      </c>
      <c r="BY250" s="13"/>
      <c r="BZ250" s="13"/>
      <c r="CA250" s="13"/>
      <c r="CB250" s="13"/>
      <c r="CC250" s="13"/>
      <c r="CD250" s="13"/>
      <c r="CE250" s="13"/>
      <c r="CF250" s="13"/>
      <c r="CG250" s="13"/>
      <c r="CH250" s="13"/>
      <c r="CI250" s="13"/>
      <c r="CJ250" s="13"/>
      <c r="CK250" s="13"/>
      <c r="CL250" s="13"/>
      <c r="CM250" s="14">
        <v>10</v>
      </c>
      <c r="CN250" s="15">
        <v>2037.36</v>
      </c>
      <c r="CO250" s="13"/>
      <c r="CP250" s="13"/>
      <c r="CQ250" s="13"/>
      <c r="CR250" s="13"/>
      <c r="CS250" s="14">
        <v>20</v>
      </c>
      <c r="CT250" s="15">
        <v>4074.72</v>
      </c>
      <c r="CU250" s="13"/>
      <c r="CV250" s="13"/>
      <c r="CW250" s="14">
        <v>20</v>
      </c>
      <c r="CX250" s="15">
        <v>4074.72</v>
      </c>
      <c r="CY250" s="13"/>
      <c r="CZ250" s="13"/>
      <c r="DA250" s="14">
        <v>10</v>
      </c>
      <c r="DB250" s="15">
        <v>2037.36</v>
      </c>
      <c r="DC250" s="13"/>
      <c r="DD250" s="13"/>
      <c r="DE250" s="14">
        <v>20</v>
      </c>
      <c r="DF250" s="15">
        <v>4074.72</v>
      </c>
      <c r="DG250" s="13"/>
      <c r="DH250" s="13"/>
      <c r="DI250" s="13"/>
      <c r="DJ250" s="13"/>
      <c r="DK250" s="14">
        <v>340</v>
      </c>
      <c r="DL250" s="15">
        <v>69270.240000000005</v>
      </c>
      <c r="DM250" s="5">
        <f t="shared" si="3"/>
        <v>57725.2</v>
      </c>
    </row>
    <row r="251" spans="1:117" ht="51" x14ac:dyDescent="0.25">
      <c r="A251" s="4">
        <v>244</v>
      </c>
      <c r="B251" s="12" t="s">
        <v>544</v>
      </c>
      <c r="C251" s="6" t="s">
        <v>545</v>
      </c>
      <c r="D251" s="6" t="s">
        <v>623</v>
      </c>
      <c r="E251" s="13"/>
      <c r="F251" s="13"/>
      <c r="G251" s="13"/>
      <c r="H251" s="13"/>
      <c r="I251" s="13"/>
      <c r="J251" s="13"/>
      <c r="K251" s="14">
        <v>10</v>
      </c>
      <c r="L251" s="14">
        <v>869.64</v>
      </c>
      <c r="M251" s="14">
        <v>20</v>
      </c>
      <c r="N251" s="15">
        <v>1739.28</v>
      </c>
      <c r="O251" s="13"/>
      <c r="P251" s="13"/>
      <c r="Q251" s="14">
        <v>10</v>
      </c>
      <c r="R251" s="14">
        <v>869.64</v>
      </c>
      <c r="S251" s="13"/>
      <c r="T251" s="13"/>
      <c r="U251" s="13"/>
      <c r="V251" s="13"/>
      <c r="W251" s="13"/>
      <c r="X251" s="13"/>
      <c r="Y251" s="13"/>
      <c r="Z251" s="13"/>
      <c r="AA251" s="13"/>
      <c r="AB251" s="13"/>
      <c r="AC251" s="14">
        <v>2</v>
      </c>
      <c r="AD251" s="14">
        <v>173.93</v>
      </c>
      <c r="AE251" s="13"/>
      <c r="AF251" s="13"/>
      <c r="AG251" s="13"/>
      <c r="AH251" s="13"/>
      <c r="AI251" s="14">
        <v>3</v>
      </c>
      <c r="AJ251" s="14">
        <v>260.89</v>
      </c>
      <c r="AK251" s="14">
        <v>40</v>
      </c>
      <c r="AL251" s="15">
        <v>3478.56</v>
      </c>
      <c r="AM251" s="14">
        <v>16</v>
      </c>
      <c r="AN251" s="15">
        <v>1391.42</v>
      </c>
      <c r="AO251" s="13"/>
      <c r="AP251" s="13"/>
      <c r="AQ251" s="14">
        <v>80</v>
      </c>
      <c r="AR251" s="15">
        <v>6957.12</v>
      </c>
      <c r="AS251" s="13"/>
      <c r="AT251" s="13"/>
      <c r="AU251" s="13"/>
      <c r="AV251" s="13"/>
      <c r="AW251" s="14">
        <v>60</v>
      </c>
      <c r="AX251" s="15">
        <v>5217.84</v>
      </c>
      <c r="AY251" s="14">
        <v>60</v>
      </c>
      <c r="AZ251" s="15">
        <v>5217.84</v>
      </c>
      <c r="BA251" s="14">
        <v>10</v>
      </c>
      <c r="BB251" s="14">
        <v>869.64</v>
      </c>
      <c r="BC251" s="14">
        <v>30</v>
      </c>
      <c r="BD251" s="15">
        <v>2608.92</v>
      </c>
      <c r="BE251" s="14">
        <v>6</v>
      </c>
      <c r="BF251" s="14">
        <v>521.78</v>
      </c>
      <c r="BG251" s="14">
        <v>15</v>
      </c>
      <c r="BH251" s="15">
        <v>1304.46</v>
      </c>
      <c r="BI251" s="14">
        <v>37</v>
      </c>
      <c r="BJ251" s="15">
        <v>3217.67</v>
      </c>
      <c r="BK251" s="14">
        <v>8</v>
      </c>
      <c r="BL251" s="14">
        <v>695.71</v>
      </c>
      <c r="BM251" s="13"/>
      <c r="BN251" s="13"/>
      <c r="BO251" s="14">
        <v>10</v>
      </c>
      <c r="BP251" s="14">
        <v>869.64</v>
      </c>
      <c r="BQ251" s="13"/>
      <c r="BR251" s="13"/>
      <c r="BS251" s="13"/>
      <c r="BT251" s="13"/>
      <c r="BU251" s="14">
        <v>10</v>
      </c>
      <c r="BV251" s="14">
        <v>869.64</v>
      </c>
      <c r="BW251" s="14">
        <v>10</v>
      </c>
      <c r="BX251" s="14">
        <v>869.64</v>
      </c>
      <c r="BY251" s="13"/>
      <c r="BZ251" s="13"/>
      <c r="CA251" s="14">
        <v>5</v>
      </c>
      <c r="CB251" s="14">
        <v>434.82</v>
      </c>
      <c r="CC251" s="14">
        <v>4</v>
      </c>
      <c r="CD251" s="14">
        <v>347.86</v>
      </c>
      <c r="CE251" s="14">
        <v>10</v>
      </c>
      <c r="CF251" s="14">
        <v>869.64</v>
      </c>
      <c r="CG251" s="13"/>
      <c r="CH251" s="13"/>
      <c r="CI251" s="13"/>
      <c r="CJ251" s="13"/>
      <c r="CK251" s="13"/>
      <c r="CL251" s="13"/>
      <c r="CM251" s="14">
        <v>15</v>
      </c>
      <c r="CN251" s="15">
        <v>1304.46</v>
      </c>
      <c r="CO251" s="14">
        <v>10</v>
      </c>
      <c r="CP251" s="14">
        <v>869.64</v>
      </c>
      <c r="CQ251" s="13"/>
      <c r="CR251" s="13"/>
      <c r="CS251" s="13"/>
      <c r="CT251" s="13"/>
      <c r="CU251" s="14">
        <v>5</v>
      </c>
      <c r="CV251" s="14">
        <v>434.82</v>
      </c>
      <c r="CW251" s="13"/>
      <c r="CX251" s="13"/>
      <c r="CY251" s="13"/>
      <c r="CZ251" s="13"/>
      <c r="DA251" s="14">
        <v>5</v>
      </c>
      <c r="DB251" s="14">
        <v>434.82</v>
      </c>
      <c r="DC251" s="14">
        <v>15</v>
      </c>
      <c r="DD251" s="15">
        <v>1304.46</v>
      </c>
      <c r="DE251" s="13"/>
      <c r="DF251" s="13"/>
      <c r="DG251" s="14">
        <v>5</v>
      </c>
      <c r="DH251" s="14">
        <v>434.82</v>
      </c>
      <c r="DI251" s="14">
        <v>5</v>
      </c>
      <c r="DJ251" s="14">
        <v>434.82</v>
      </c>
      <c r="DK251" s="14">
        <v>516</v>
      </c>
      <c r="DL251" s="15">
        <v>44873.42</v>
      </c>
      <c r="DM251" s="5">
        <f t="shared" si="3"/>
        <v>37394.519999999997</v>
      </c>
    </row>
    <row r="252" spans="1:117" ht="51" x14ac:dyDescent="0.25">
      <c r="A252" s="4">
        <v>245</v>
      </c>
      <c r="B252" s="12" t="s">
        <v>546</v>
      </c>
      <c r="C252" s="6" t="s">
        <v>547</v>
      </c>
      <c r="D252" s="6" t="s">
        <v>623</v>
      </c>
      <c r="E252" s="13"/>
      <c r="F252" s="13"/>
      <c r="G252" s="13"/>
      <c r="H252" s="13"/>
      <c r="I252" s="14">
        <v>20</v>
      </c>
      <c r="J252" s="15">
        <v>1918.8</v>
      </c>
      <c r="K252" s="13"/>
      <c r="L252" s="13"/>
      <c r="M252" s="13"/>
      <c r="N252" s="13"/>
      <c r="O252" s="14">
        <v>9</v>
      </c>
      <c r="P252" s="14">
        <v>863.46</v>
      </c>
      <c r="Q252" s="13"/>
      <c r="R252" s="13"/>
      <c r="S252" s="13"/>
      <c r="T252" s="13"/>
      <c r="U252" s="13"/>
      <c r="V252" s="13"/>
      <c r="W252" s="13"/>
      <c r="X252" s="13"/>
      <c r="Y252" s="13"/>
      <c r="Z252" s="13"/>
      <c r="AA252" s="13"/>
      <c r="AB252" s="13"/>
      <c r="AC252" s="13"/>
      <c r="AD252" s="13"/>
      <c r="AE252" s="13"/>
      <c r="AF252" s="13"/>
      <c r="AG252" s="13"/>
      <c r="AH252" s="13"/>
      <c r="AI252" s="14">
        <v>3</v>
      </c>
      <c r="AJ252" s="14">
        <v>287.82</v>
      </c>
      <c r="AK252" s="14">
        <v>5</v>
      </c>
      <c r="AL252" s="14">
        <v>479.7</v>
      </c>
      <c r="AM252" s="13"/>
      <c r="AN252" s="13"/>
      <c r="AO252" s="13"/>
      <c r="AP252" s="13"/>
      <c r="AQ252" s="14">
        <v>20</v>
      </c>
      <c r="AR252" s="15">
        <v>1918.8</v>
      </c>
      <c r="AS252" s="13"/>
      <c r="AT252" s="13"/>
      <c r="AU252" s="13"/>
      <c r="AV252" s="13"/>
      <c r="AW252" s="14">
        <v>105</v>
      </c>
      <c r="AX252" s="15">
        <v>10073.700000000001</v>
      </c>
      <c r="AY252" s="13"/>
      <c r="AZ252" s="13"/>
      <c r="BA252" s="14">
        <v>10</v>
      </c>
      <c r="BB252" s="14">
        <v>959.4</v>
      </c>
      <c r="BC252" s="14">
        <v>10</v>
      </c>
      <c r="BD252" s="14">
        <v>959.4</v>
      </c>
      <c r="BE252" s="13"/>
      <c r="BF252" s="13"/>
      <c r="BG252" s="14">
        <v>10</v>
      </c>
      <c r="BH252" s="14">
        <v>959.4</v>
      </c>
      <c r="BI252" s="14">
        <v>30</v>
      </c>
      <c r="BJ252" s="15">
        <v>2878.2</v>
      </c>
      <c r="BK252" s="13"/>
      <c r="BL252" s="13"/>
      <c r="BM252" s="13"/>
      <c r="BN252" s="13"/>
      <c r="BO252" s="14">
        <v>10</v>
      </c>
      <c r="BP252" s="14">
        <v>959.4</v>
      </c>
      <c r="BQ252" s="13"/>
      <c r="BR252" s="13"/>
      <c r="BS252" s="13"/>
      <c r="BT252" s="13"/>
      <c r="BU252" s="14">
        <v>4</v>
      </c>
      <c r="BV252" s="14">
        <v>383.76</v>
      </c>
      <c r="BW252" s="14">
        <v>10</v>
      </c>
      <c r="BX252" s="14">
        <v>959.4</v>
      </c>
      <c r="BY252" s="13"/>
      <c r="BZ252" s="13"/>
      <c r="CA252" s="13"/>
      <c r="CB252" s="13"/>
      <c r="CC252" s="14">
        <v>4</v>
      </c>
      <c r="CD252" s="14">
        <v>383.76</v>
      </c>
      <c r="CE252" s="13"/>
      <c r="CF252" s="13"/>
      <c r="CG252" s="13"/>
      <c r="CH252" s="13"/>
      <c r="CI252" s="14">
        <v>30</v>
      </c>
      <c r="CJ252" s="15">
        <v>2878.2</v>
      </c>
      <c r="CK252" s="13"/>
      <c r="CL252" s="13"/>
      <c r="CM252" s="14">
        <v>10</v>
      </c>
      <c r="CN252" s="14">
        <v>959.4</v>
      </c>
      <c r="CO252" s="13"/>
      <c r="CP252" s="13"/>
      <c r="CQ252" s="13"/>
      <c r="CR252" s="13"/>
      <c r="CS252" s="13"/>
      <c r="CT252" s="13"/>
      <c r="CU252" s="13"/>
      <c r="CV252" s="13"/>
      <c r="CW252" s="13"/>
      <c r="CX252" s="13"/>
      <c r="CY252" s="14">
        <v>10</v>
      </c>
      <c r="CZ252" s="14">
        <v>959.4</v>
      </c>
      <c r="DA252" s="13"/>
      <c r="DB252" s="13"/>
      <c r="DC252" s="13"/>
      <c r="DD252" s="13"/>
      <c r="DE252" s="13"/>
      <c r="DF252" s="13"/>
      <c r="DG252" s="13"/>
      <c r="DH252" s="13"/>
      <c r="DI252" s="13"/>
      <c r="DJ252" s="13"/>
      <c r="DK252" s="14">
        <v>300</v>
      </c>
      <c r="DL252" s="15">
        <v>28782</v>
      </c>
      <c r="DM252" s="5">
        <f t="shared" si="3"/>
        <v>23985</v>
      </c>
    </row>
    <row r="253" spans="1:117" ht="76.5" x14ac:dyDescent="0.25">
      <c r="A253" s="4">
        <v>246</v>
      </c>
      <c r="B253" s="12" t="s">
        <v>548</v>
      </c>
      <c r="C253" s="6" t="s">
        <v>549</v>
      </c>
      <c r="D253" s="6" t="s">
        <v>623</v>
      </c>
      <c r="E253" s="13"/>
      <c r="F253" s="13"/>
      <c r="G253" s="13"/>
      <c r="H253" s="13"/>
      <c r="I253" s="13"/>
      <c r="J253" s="13"/>
      <c r="K253" s="14">
        <v>20</v>
      </c>
      <c r="L253" s="15">
        <v>1307.52</v>
      </c>
      <c r="M253" s="13"/>
      <c r="N253" s="13"/>
      <c r="O253" s="13"/>
      <c r="P253" s="13"/>
      <c r="Q253" s="14">
        <v>20</v>
      </c>
      <c r="R253" s="15">
        <v>1307.52</v>
      </c>
      <c r="S253" s="14">
        <v>3</v>
      </c>
      <c r="T253" s="14">
        <v>196.13</v>
      </c>
      <c r="U253" s="13"/>
      <c r="V253" s="13"/>
      <c r="W253" s="13"/>
      <c r="X253" s="13"/>
      <c r="Y253" s="13"/>
      <c r="Z253" s="13"/>
      <c r="AA253" s="14">
        <v>1</v>
      </c>
      <c r="AB253" s="14">
        <v>65.38</v>
      </c>
      <c r="AC253" s="13"/>
      <c r="AD253" s="13"/>
      <c r="AE253" s="13"/>
      <c r="AF253" s="13"/>
      <c r="AG253" s="13"/>
      <c r="AH253" s="13"/>
      <c r="AI253" s="13"/>
      <c r="AJ253" s="13"/>
      <c r="AK253" s="13"/>
      <c r="AL253" s="13"/>
      <c r="AM253" s="13"/>
      <c r="AN253" s="13"/>
      <c r="AO253" s="13"/>
      <c r="AP253" s="13"/>
      <c r="AQ253" s="14">
        <v>150</v>
      </c>
      <c r="AR253" s="15">
        <v>9806.4</v>
      </c>
      <c r="AS253" s="13"/>
      <c r="AT253" s="13"/>
      <c r="AU253" s="13"/>
      <c r="AV253" s="13"/>
      <c r="AW253" s="14">
        <v>60</v>
      </c>
      <c r="AX253" s="15">
        <v>3922.56</v>
      </c>
      <c r="AY253" s="13"/>
      <c r="AZ253" s="13"/>
      <c r="BA253" s="14">
        <v>10</v>
      </c>
      <c r="BB253" s="14">
        <v>653.76</v>
      </c>
      <c r="BC253" s="13"/>
      <c r="BD253" s="13"/>
      <c r="BE253" s="13"/>
      <c r="BF253" s="13"/>
      <c r="BG253" s="14">
        <v>10</v>
      </c>
      <c r="BH253" s="14">
        <v>653.76</v>
      </c>
      <c r="BI253" s="14">
        <v>30</v>
      </c>
      <c r="BJ253" s="15">
        <v>1961.28</v>
      </c>
      <c r="BK253" s="13"/>
      <c r="BL253" s="13"/>
      <c r="BM253" s="13"/>
      <c r="BN253" s="13"/>
      <c r="BO253" s="13"/>
      <c r="BP253" s="13"/>
      <c r="BQ253" s="13"/>
      <c r="BR253" s="13"/>
      <c r="BS253" s="13"/>
      <c r="BT253" s="13"/>
      <c r="BU253" s="13"/>
      <c r="BV253" s="13"/>
      <c r="BW253" s="14">
        <v>25</v>
      </c>
      <c r="BX253" s="15">
        <v>1634.4</v>
      </c>
      <c r="BY253" s="13"/>
      <c r="BZ253" s="13"/>
      <c r="CA253" s="13"/>
      <c r="CB253" s="13"/>
      <c r="CC253" s="14">
        <v>4</v>
      </c>
      <c r="CD253" s="14">
        <v>261.5</v>
      </c>
      <c r="CE253" s="14">
        <v>20</v>
      </c>
      <c r="CF253" s="15">
        <v>1307.52</v>
      </c>
      <c r="CG253" s="13"/>
      <c r="CH253" s="13"/>
      <c r="CI253" s="14">
        <v>30</v>
      </c>
      <c r="CJ253" s="15">
        <v>1961.28</v>
      </c>
      <c r="CK253" s="13"/>
      <c r="CL253" s="13"/>
      <c r="CM253" s="14">
        <v>25</v>
      </c>
      <c r="CN253" s="15">
        <v>1634.4</v>
      </c>
      <c r="CO253" s="14">
        <v>10</v>
      </c>
      <c r="CP253" s="14">
        <v>653.76</v>
      </c>
      <c r="CQ253" s="13"/>
      <c r="CR253" s="13"/>
      <c r="CS253" s="13"/>
      <c r="CT253" s="13"/>
      <c r="CU253" s="14">
        <v>24</v>
      </c>
      <c r="CV253" s="15">
        <v>1569.02</v>
      </c>
      <c r="CW253" s="14">
        <v>15</v>
      </c>
      <c r="CX253" s="14">
        <v>980.64</v>
      </c>
      <c r="CY253" s="14">
        <v>10</v>
      </c>
      <c r="CZ253" s="14">
        <v>653.76</v>
      </c>
      <c r="DA253" s="14">
        <v>5</v>
      </c>
      <c r="DB253" s="14">
        <v>326.88</v>
      </c>
      <c r="DC253" s="14">
        <v>3</v>
      </c>
      <c r="DD253" s="14">
        <v>196.13</v>
      </c>
      <c r="DE253" s="13"/>
      <c r="DF253" s="13"/>
      <c r="DG253" s="14">
        <v>5</v>
      </c>
      <c r="DH253" s="14">
        <v>326.88</v>
      </c>
      <c r="DI253" s="13"/>
      <c r="DJ253" s="13"/>
      <c r="DK253" s="14">
        <v>480</v>
      </c>
      <c r="DL253" s="15">
        <v>31380.48</v>
      </c>
      <c r="DM253" s="5">
        <f t="shared" si="3"/>
        <v>26150.400000000001</v>
      </c>
    </row>
    <row r="254" spans="1:117" ht="51" x14ac:dyDescent="0.25">
      <c r="A254" s="4">
        <v>247</v>
      </c>
      <c r="B254" s="12" t="s">
        <v>550</v>
      </c>
      <c r="C254" s="6" t="s">
        <v>551</v>
      </c>
      <c r="D254" s="6" t="s">
        <v>623</v>
      </c>
      <c r="E254" s="13"/>
      <c r="F254" s="13"/>
      <c r="G254" s="13"/>
      <c r="H254" s="13"/>
      <c r="I254" s="13"/>
      <c r="J254" s="13"/>
      <c r="K254" s="13"/>
      <c r="L254" s="13"/>
      <c r="M254" s="13"/>
      <c r="N254" s="13"/>
      <c r="O254" s="13"/>
      <c r="P254" s="13"/>
      <c r="Q254" s="14">
        <v>22</v>
      </c>
      <c r="R254" s="15">
        <v>1475.76</v>
      </c>
      <c r="S254" s="13"/>
      <c r="T254" s="13"/>
      <c r="U254" s="13"/>
      <c r="V254" s="13"/>
      <c r="W254" s="13"/>
      <c r="X254" s="13"/>
      <c r="Y254" s="13"/>
      <c r="Z254" s="13"/>
      <c r="AA254" s="13"/>
      <c r="AB254" s="13"/>
      <c r="AC254" s="13"/>
      <c r="AD254" s="13"/>
      <c r="AE254" s="13"/>
      <c r="AF254" s="13"/>
      <c r="AG254" s="13"/>
      <c r="AH254" s="13"/>
      <c r="AI254" s="13"/>
      <c r="AJ254" s="13"/>
      <c r="AK254" s="14">
        <v>30</v>
      </c>
      <c r="AL254" s="15">
        <v>2012.4</v>
      </c>
      <c r="AM254" s="13"/>
      <c r="AN254" s="13"/>
      <c r="AO254" s="13"/>
      <c r="AP254" s="13"/>
      <c r="AQ254" s="14">
        <v>10</v>
      </c>
      <c r="AR254" s="14">
        <v>670.8</v>
      </c>
      <c r="AS254" s="13"/>
      <c r="AT254" s="13"/>
      <c r="AU254" s="13"/>
      <c r="AV254" s="13"/>
      <c r="AW254" s="14">
        <v>105</v>
      </c>
      <c r="AX254" s="15">
        <v>7043.4</v>
      </c>
      <c r="AY254" s="13"/>
      <c r="AZ254" s="13"/>
      <c r="BA254" s="13"/>
      <c r="BB254" s="13"/>
      <c r="BC254" s="14">
        <v>10</v>
      </c>
      <c r="BD254" s="14">
        <v>670.8</v>
      </c>
      <c r="BE254" s="13"/>
      <c r="BF254" s="13"/>
      <c r="BG254" s="14">
        <v>25</v>
      </c>
      <c r="BH254" s="15">
        <v>1677</v>
      </c>
      <c r="BI254" s="14">
        <v>40</v>
      </c>
      <c r="BJ254" s="15">
        <v>2683.2</v>
      </c>
      <c r="BK254" s="14">
        <v>20</v>
      </c>
      <c r="BL254" s="15">
        <v>1341.6</v>
      </c>
      <c r="BM254" s="13"/>
      <c r="BN254" s="13"/>
      <c r="BO254" s="13"/>
      <c r="BP254" s="13"/>
      <c r="BQ254" s="13"/>
      <c r="BR254" s="13"/>
      <c r="BS254" s="13"/>
      <c r="BT254" s="13"/>
      <c r="BU254" s="13"/>
      <c r="BV254" s="13"/>
      <c r="BW254" s="14">
        <v>20</v>
      </c>
      <c r="BX254" s="15">
        <v>1341.6</v>
      </c>
      <c r="BY254" s="13"/>
      <c r="BZ254" s="13"/>
      <c r="CA254" s="14">
        <v>5</v>
      </c>
      <c r="CB254" s="14">
        <v>335.4</v>
      </c>
      <c r="CC254" s="14">
        <v>4</v>
      </c>
      <c r="CD254" s="14">
        <v>268.32</v>
      </c>
      <c r="CE254" s="13"/>
      <c r="CF254" s="13"/>
      <c r="CG254" s="13"/>
      <c r="CH254" s="13"/>
      <c r="CI254" s="14">
        <v>30</v>
      </c>
      <c r="CJ254" s="15">
        <v>2012.4</v>
      </c>
      <c r="CK254" s="13"/>
      <c r="CL254" s="13"/>
      <c r="CM254" s="14">
        <v>20</v>
      </c>
      <c r="CN254" s="15">
        <v>1341.6</v>
      </c>
      <c r="CO254" s="14">
        <v>10</v>
      </c>
      <c r="CP254" s="14">
        <v>670.8</v>
      </c>
      <c r="CQ254" s="13"/>
      <c r="CR254" s="13"/>
      <c r="CS254" s="14">
        <v>4</v>
      </c>
      <c r="CT254" s="14">
        <v>268.32</v>
      </c>
      <c r="CU254" s="14">
        <v>5</v>
      </c>
      <c r="CV254" s="14">
        <v>335.4</v>
      </c>
      <c r="CW254" s="14">
        <v>15</v>
      </c>
      <c r="CX254" s="15">
        <v>1006.2</v>
      </c>
      <c r="CY254" s="13"/>
      <c r="CZ254" s="13"/>
      <c r="DA254" s="14">
        <v>5</v>
      </c>
      <c r="DB254" s="14">
        <v>335.4</v>
      </c>
      <c r="DC254" s="14">
        <v>10</v>
      </c>
      <c r="DD254" s="14">
        <v>670.8</v>
      </c>
      <c r="DE254" s="14">
        <v>10</v>
      </c>
      <c r="DF254" s="14">
        <v>670.8</v>
      </c>
      <c r="DG254" s="14">
        <v>5</v>
      </c>
      <c r="DH254" s="14">
        <v>335.4</v>
      </c>
      <c r="DI254" s="13"/>
      <c r="DJ254" s="13"/>
      <c r="DK254" s="14">
        <v>405</v>
      </c>
      <c r="DL254" s="15">
        <v>27167.4</v>
      </c>
      <c r="DM254" s="5">
        <f t="shared" si="3"/>
        <v>22639.5</v>
      </c>
    </row>
    <row r="255" spans="1:117" ht="63.75" x14ac:dyDescent="0.25">
      <c r="A255" s="4">
        <v>248</v>
      </c>
      <c r="B255" s="12" t="s">
        <v>552</v>
      </c>
      <c r="C255" s="6" t="s">
        <v>553</v>
      </c>
      <c r="D255" s="6" t="s">
        <v>623</v>
      </c>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4">
        <v>6</v>
      </c>
      <c r="BH255" s="14">
        <v>510.05</v>
      </c>
      <c r="BI255" s="14">
        <v>10</v>
      </c>
      <c r="BJ255" s="14">
        <v>850.08</v>
      </c>
      <c r="BK255" s="13"/>
      <c r="BL255" s="13"/>
      <c r="BM255" s="13"/>
      <c r="BN255" s="13"/>
      <c r="BO255" s="14">
        <v>20</v>
      </c>
      <c r="BP255" s="15">
        <v>1700.16</v>
      </c>
      <c r="BQ255" s="13"/>
      <c r="BR255" s="13"/>
      <c r="BS255" s="13"/>
      <c r="BT255" s="13"/>
      <c r="BU255" s="14">
        <v>2</v>
      </c>
      <c r="BV255" s="14">
        <v>170.02</v>
      </c>
      <c r="BW255" s="14">
        <v>5</v>
      </c>
      <c r="BX255" s="14">
        <v>425.04</v>
      </c>
      <c r="BY255" s="13"/>
      <c r="BZ255" s="13"/>
      <c r="CA255" s="13"/>
      <c r="CB255" s="13"/>
      <c r="CC255" s="13"/>
      <c r="CD255" s="13"/>
      <c r="CE255" s="14">
        <v>10</v>
      </c>
      <c r="CF255" s="14">
        <v>850.08</v>
      </c>
      <c r="CG255" s="13"/>
      <c r="CH255" s="13"/>
      <c r="CI255" s="13"/>
      <c r="CJ255" s="13"/>
      <c r="CK255" s="13"/>
      <c r="CL255" s="13"/>
      <c r="CM255" s="13"/>
      <c r="CN255" s="13"/>
      <c r="CO255" s="13"/>
      <c r="CP255" s="13"/>
      <c r="CQ255" s="13"/>
      <c r="CR255" s="13"/>
      <c r="CS255" s="13"/>
      <c r="CT255" s="13"/>
      <c r="CU255" s="13"/>
      <c r="CV255" s="13"/>
      <c r="CW255" s="14">
        <v>10</v>
      </c>
      <c r="CX255" s="14">
        <v>850.08</v>
      </c>
      <c r="CY255" s="13"/>
      <c r="CZ255" s="13"/>
      <c r="DA255" s="13"/>
      <c r="DB255" s="13"/>
      <c r="DC255" s="14">
        <v>10</v>
      </c>
      <c r="DD255" s="14">
        <v>850.08</v>
      </c>
      <c r="DE255" s="13"/>
      <c r="DF255" s="13"/>
      <c r="DG255" s="14">
        <v>5</v>
      </c>
      <c r="DH255" s="14">
        <v>425.04</v>
      </c>
      <c r="DI255" s="13"/>
      <c r="DJ255" s="13"/>
      <c r="DK255" s="14">
        <v>78</v>
      </c>
      <c r="DL255" s="15">
        <v>6630.62</v>
      </c>
      <c r="DM255" s="5">
        <f t="shared" si="3"/>
        <v>5525.52</v>
      </c>
    </row>
    <row r="256" spans="1:117" ht="38.25" x14ac:dyDescent="0.25">
      <c r="A256" s="4">
        <v>249</v>
      </c>
      <c r="B256" s="12" t="s">
        <v>554</v>
      </c>
      <c r="C256" s="6" t="s">
        <v>555</v>
      </c>
      <c r="D256" s="6" t="s">
        <v>623</v>
      </c>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4">
        <v>1</v>
      </c>
      <c r="AX256" s="14">
        <v>480</v>
      </c>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4">
        <v>1</v>
      </c>
      <c r="DL256" s="14">
        <v>480</v>
      </c>
      <c r="DM256" s="5">
        <f t="shared" si="3"/>
        <v>400</v>
      </c>
    </row>
    <row r="257" spans="1:117" ht="76.5" x14ac:dyDescent="0.25">
      <c r="A257" s="4">
        <v>250</v>
      </c>
      <c r="B257" s="12" t="s">
        <v>556</v>
      </c>
      <c r="C257" s="6" t="s">
        <v>557</v>
      </c>
      <c r="D257" s="6" t="s">
        <v>623</v>
      </c>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4">
        <v>14</v>
      </c>
      <c r="AR257" s="15">
        <v>52143.34</v>
      </c>
      <c r="AS257" s="13"/>
      <c r="AT257" s="13"/>
      <c r="AU257" s="13"/>
      <c r="AV257" s="13"/>
      <c r="AW257" s="13"/>
      <c r="AX257" s="13"/>
      <c r="AY257" s="13"/>
      <c r="AZ257" s="13"/>
      <c r="BA257" s="13"/>
      <c r="BB257" s="13"/>
      <c r="BC257" s="13"/>
      <c r="BD257" s="13"/>
      <c r="BE257" s="13"/>
      <c r="BF257" s="13"/>
      <c r="BG257" s="13"/>
      <c r="BH257" s="13"/>
      <c r="BI257" s="14">
        <v>16</v>
      </c>
      <c r="BJ257" s="15">
        <v>59592.38</v>
      </c>
      <c r="BK257" s="13"/>
      <c r="BL257" s="13"/>
      <c r="BM257" s="13"/>
      <c r="BN257" s="13"/>
      <c r="BO257" s="13"/>
      <c r="BP257" s="13"/>
      <c r="BQ257" s="13"/>
      <c r="BR257" s="13"/>
      <c r="BS257" s="13"/>
      <c r="BT257" s="13"/>
      <c r="BU257" s="13"/>
      <c r="BV257" s="13"/>
      <c r="BW257" s="14">
        <v>1</v>
      </c>
      <c r="BX257" s="15">
        <v>3724.52</v>
      </c>
      <c r="BY257" s="13"/>
      <c r="BZ257" s="13"/>
      <c r="CA257" s="13"/>
      <c r="CB257" s="13"/>
      <c r="CC257" s="13"/>
      <c r="CD257" s="13"/>
      <c r="CE257" s="13"/>
      <c r="CF257" s="13"/>
      <c r="CG257" s="13"/>
      <c r="CH257" s="13"/>
      <c r="CI257" s="13"/>
      <c r="CJ257" s="13"/>
      <c r="CK257" s="13"/>
      <c r="CL257" s="13"/>
      <c r="CM257" s="13"/>
      <c r="CN257" s="13"/>
      <c r="CO257" s="13"/>
      <c r="CP257" s="13"/>
      <c r="CQ257" s="13"/>
      <c r="CR257" s="13"/>
      <c r="CS257" s="13"/>
      <c r="CT257" s="13"/>
      <c r="CU257" s="13"/>
      <c r="CV257" s="13"/>
      <c r="CW257" s="13"/>
      <c r="CX257" s="13"/>
      <c r="CY257" s="13"/>
      <c r="CZ257" s="13"/>
      <c r="DA257" s="13"/>
      <c r="DB257" s="13"/>
      <c r="DC257" s="13"/>
      <c r="DD257" s="13"/>
      <c r="DE257" s="13"/>
      <c r="DF257" s="13"/>
      <c r="DG257" s="13"/>
      <c r="DH257" s="13"/>
      <c r="DI257" s="13"/>
      <c r="DJ257" s="13"/>
      <c r="DK257" s="14">
        <v>31</v>
      </c>
      <c r="DL257" s="15">
        <v>115460.24</v>
      </c>
      <c r="DM257" s="5">
        <f t="shared" si="3"/>
        <v>96216.87</v>
      </c>
    </row>
    <row r="258" spans="1:117" ht="51" x14ac:dyDescent="0.25">
      <c r="A258" s="4">
        <v>251</v>
      </c>
      <c r="B258" s="12" t="s">
        <v>558</v>
      </c>
      <c r="C258" s="6" t="s">
        <v>559</v>
      </c>
      <c r="D258" s="6" t="s">
        <v>623</v>
      </c>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4">
        <v>4</v>
      </c>
      <c r="AR258" s="15">
        <v>1200</v>
      </c>
      <c r="AS258" s="13"/>
      <c r="AT258" s="13"/>
      <c r="AU258" s="13"/>
      <c r="AV258" s="13"/>
      <c r="AW258" s="13"/>
      <c r="AX258" s="13"/>
      <c r="AY258" s="13"/>
      <c r="AZ258" s="13"/>
      <c r="BA258" s="13"/>
      <c r="BB258" s="13"/>
      <c r="BC258" s="13"/>
      <c r="BD258" s="13"/>
      <c r="BE258" s="13"/>
      <c r="BF258" s="13"/>
      <c r="BG258" s="13"/>
      <c r="BH258" s="13"/>
      <c r="BI258" s="14">
        <v>6</v>
      </c>
      <c r="BJ258" s="15">
        <v>1800</v>
      </c>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c r="CX258" s="13"/>
      <c r="CY258" s="13"/>
      <c r="CZ258" s="13"/>
      <c r="DA258" s="13"/>
      <c r="DB258" s="13"/>
      <c r="DC258" s="13"/>
      <c r="DD258" s="13"/>
      <c r="DE258" s="13"/>
      <c r="DF258" s="13"/>
      <c r="DG258" s="13"/>
      <c r="DH258" s="13"/>
      <c r="DI258" s="13"/>
      <c r="DJ258" s="13"/>
      <c r="DK258" s="14">
        <v>10</v>
      </c>
      <c r="DL258" s="15">
        <v>3000</v>
      </c>
      <c r="DM258" s="5">
        <f t="shared" si="3"/>
        <v>2500</v>
      </c>
    </row>
    <row r="259" spans="1:117" ht="38.25" x14ac:dyDescent="0.25">
      <c r="A259" s="4">
        <v>252</v>
      </c>
      <c r="B259" s="12" t="s">
        <v>560</v>
      </c>
      <c r="C259" s="6" t="s">
        <v>561</v>
      </c>
      <c r="D259" s="6" t="s">
        <v>623</v>
      </c>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4">
        <v>10</v>
      </c>
      <c r="AR259" s="15">
        <v>224640</v>
      </c>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c r="CX259" s="13"/>
      <c r="CY259" s="13"/>
      <c r="CZ259" s="13"/>
      <c r="DA259" s="13"/>
      <c r="DB259" s="13"/>
      <c r="DC259" s="13"/>
      <c r="DD259" s="13"/>
      <c r="DE259" s="13"/>
      <c r="DF259" s="13"/>
      <c r="DG259" s="13"/>
      <c r="DH259" s="13"/>
      <c r="DI259" s="13"/>
      <c r="DJ259" s="13"/>
      <c r="DK259" s="14">
        <v>10</v>
      </c>
      <c r="DL259" s="15">
        <v>224640</v>
      </c>
      <c r="DM259" s="5">
        <f t="shared" si="3"/>
        <v>187200</v>
      </c>
    </row>
    <row r="260" spans="1:117" ht="63.75" x14ac:dyDescent="0.25">
      <c r="A260" s="4">
        <v>253</v>
      </c>
      <c r="B260" s="12" t="s">
        <v>562</v>
      </c>
      <c r="C260" s="6" t="s">
        <v>563</v>
      </c>
      <c r="D260" s="6" t="s">
        <v>623</v>
      </c>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4">
        <v>5</v>
      </c>
      <c r="AR260" s="15">
        <v>95400</v>
      </c>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c r="CX260" s="13"/>
      <c r="CY260" s="13"/>
      <c r="CZ260" s="13"/>
      <c r="DA260" s="13"/>
      <c r="DB260" s="13"/>
      <c r="DC260" s="13"/>
      <c r="DD260" s="13"/>
      <c r="DE260" s="13"/>
      <c r="DF260" s="13"/>
      <c r="DG260" s="13"/>
      <c r="DH260" s="13"/>
      <c r="DI260" s="13"/>
      <c r="DJ260" s="13"/>
      <c r="DK260" s="14">
        <v>5</v>
      </c>
      <c r="DL260" s="15">
        <v>95400</v>
      </c>
      <c r="DM260" s="5">
        <f t="shared" si="3"/>
        <v>79500</v>
      </c>
    </row>
    <row r="261" spans="1:117" ht="76.5" x14ac:dyDescent="0.25">
      <c r="A261" s="4">
        <v>254</v>
      </c>
      <c r="B261" s="12" t="s">
        <v>564</v>
      </c>
      <c r="C261" s="6" t="s">
        <v>565</v>
      </c>
      <c r="D261" s="6" t="s">
        <v>623</v>
      </c>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4">
        <v>20</v>
      </c>
      <c r="AR261" s="15">
        <v>399997.56</v>
      </c>
      <c r="AS261" s="13"/>
      <c r="AT261" s="13"/>
      <c r="AU261" s="13"/>
      <c r="AV261" s="13"/>
      <c r="AW261" s="13"/>
      <c r="AX261" s="13"/>
      <c r="AY261" s="13"/>
      <c r="AZ261" s="13"/>
      <c r="BA261" s="13"/>
      <c r="BB261" s="13"/>
      <c r="BC261" s="13"/>
      <c r="BD261" s="13"/>
      <c r="BE261" s="13"/>
      <c r="BF261" s="13"/>
      <c r="BG261" s="13"/>
      <c r="BH261" s="13"/>
      <c r="BI261" s="14">
        <v>20</v>
      </c>
      <c r="BJ261" s="15">
        <v>399997.56</v>
      </c>
      <c r="BK261" s="13"/>
      <c r="BL261" s="13"/>
      <c r="BM261" s="14">
        <v>2</v>
      </c>
      <c r="BN261" s="15">
        <v>39999.760000000002</v>
      </c>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4">
        <v>42</v>
      </c>
      <c r="DL261" s="15">
        <v>839994.88</v>
      </c>
      <c r="DM261" s="5">
        <f t="shared" si="3"/>
        <v>699995.73</v>
      </c>
    </row>
    <row r="262" spans="1:117" ht="51" x14ac:dyDescent="0.25">
      <c r="A262" s="4">
        <v>255</v>
      </c>
      <c r="B262" s="12" t="s">
        <v>566</v>
      </c>
      <c r="C262" s="6" t="s">
        <v>567</v>
      </c>
      <c r="D262" s="6" t="s">
        <v>623</v>
      </c>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4">
        <v>2</v>
      </c>
      <c r="AR262" s="15">
        <v>3552</v>
      </c>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4">
        <v>2</v>
      </c>
      <c r="DL262" s="15">
        <v>3552</v>
      </c>
      <c r="DM262" s="5">
        <f t="shared" si="3"/>
        <v>2960</v>
      </c>
    </row>
    <row r="263" spans="1:117" ht="51" x14ac:dyDescent="0.25">
      <c r="A263" s="4">
        <v>256</v>
      </c>
      <c r="B263" s="12" t="s">
        <v>568</v>
      </c>
      <c r="C263" s="6" t="s">
        <v>569</v>
      </c>
      <c r="D263" s="6" t="s">
        <v>623</v>
      </c>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4">
        <v>1</v>
      </c>
      <c r="AR263" s="15">
        <v>2120</v>
      </c>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c r="BS263" s="13"/>
      <c r="BT263" s="13"/>
      <c r="BU263" s="13"/>
      <c r="BV263" s="13"/>
      <c r="BW263" s="13"/>
      <c r="BX263" s="13"/>
      <c r="BY263" s="13"/>
      <c r="BZ263" s="13"/>
      <c r="CA263" s="13"/>
      <c r="CB263" s="13"/>
      <c r="CC263" s="13"/>
      <c r="CD263" s="13"/>
      <c r="CE263" s="13"/>
      <c r="CF263" s="13"/>
      <c r="CG263" s="13"/>
      <c r="CH263" s="13"/>
      <c r="CI263" s="13"/>
      <c r="CJ263" s="13"/>
      <c r="CK263" s="13"/>
      <c r="CL263" s="13"/>
      <c r="CM263" s="13"/>
      <c r="CN263" s="13"/>
      <c r="CO263" s="13"/>
      <c r="CP263" s="13"/>
      <c r="CQ263" s="13"/>
      <c r="CR263" s="13"/>
      <c r="CS263" s="13"/>
      <c r="CT263" s="13"/>
      <c r="CU263" s="13"/>
      <c r="CV263" s="13"/>
      <c r="CW263" s="13"/>
      <c r="CX263" s="13"/>
      <c r="CY263" s="13"/>
      <c r="CZ263" s="13"/>
      <c r="DA263" s="13"/>
      <c r="DB263" s="13"/>
      <c r="DC263" s="13"/>
      <c r="DD263" s="13"/>
      <c r="DE263" s="13"/>
      <c r="DF263" s="13"/>
      <c r="DG263" s="13"/>
      <c r="DH263" s="13"/>
      <c r="DI263" s="13"/>
      <c r="DJ263" s="13"/>
      <c r="DK263" s="14">
        <v>1</v>
      </c>
      <c r="DL263" s="15">
        <v>2120</v>
      </c>
      <c r="DM263" s="5">
        <f t="shared" si="3"/>
        <v>1766.67</v>
      </c>
    </row>
    <row r="264" spans="1:117" ht="38.25" x14ac:dyDescent="0.25">
      <c r="A264" s="4">
        <v>257</v>
      </c>
      <c r="B264" s="12" t="s">
        <v>570</v>
      </c>
      <c r="C264" s="6" t="s">
        <v>571</v>
      </c>
      <c r="D264" s="6" t="s">
        <v>623</v>
      </c>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4">
        <v>2</v>
      </c>
      <c r="BJ264" s="15">
        <v>1001.18</v>
      </c>
      <c r="BK264" s="13"/>
      <c r="BL264" s="13"/>
      <c r="BM264" s="13"/>
      <c r="BN264" s="13"/>
      <c r="BO264" s="13"/>
      <c r="BP264" s="13"/>
      <c r="BQ264" s="13"/>
      <c r="BR264" s="13"/>
      <c r="BS264" s="13"/>
      <c r="BT264" s="13"/>
      <c r="BU264" s="13"/>
      <c r="BV264" s="13"/>
      <c r="BW264" s="14">
        <v>1</v>
      </c>
      <c r="BX264" s="14">
        <v>500.59</v>
      </c>
      <c r="BY264" s="13"/>
      <c r="BZ264" s="13"/>
      <c r="CA264" s="13"/>
      <c r="CB264" s="13"/>
      <c r="CC264" s="13"/>
      <c r="CD264" s="13"/>
      <c r="CE264" s="14">
        <v>2</v>
      </c>
      <c r="CF264" s="15">
        <v>1001.18</v>
      </c>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4">
        <v>5</v>
      </c>
      <c r="DL264" s="15">
        <v>2502.96</v>
      </c>
      <c r="DM264" s="5">
        <f t="shared" si="3"/>
        <v>2085.8000000000002</v>
      </c>
    </row>
    <row r="265" spans="1:117" ht="38.25" x14ac:dyDescent="0.25">
      <c r="A265" s="4">
        <v>258</v>
      </c>
      <c r="B265" s="12" t="s">
        <v>572</v>
      </c>
      <c r="C265" s="6" t="s">
        <v>573</v>
      </c>
      <c r="D265" s="6" t="s">
        <v>623</v>
      </c>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4">
        <v>6</v>
      </c>
      <c r="AR265" s="15">
        <v>101196</v>
      </c>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4">
        <v>1</v>
      </c>
      <c r="BX265" s="15">
        <v>16866</v>
      </c>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4">
        <v>7</v>
      </c>
      <c r="DL265" s="15">
        <v>118062</v>
      </c>
      <c r="DM265" s="5">
        <f t="shared" ref="DM265:DM289" si="4">ROUND(DL265/1.2,2)</f>
        <v>98385</v>
      </c>
    </row>
    <row r="266" spans="1:117" ht="63.75" x14ac:dyDescent="0.25">
      <c r="A266" s="4">
        <v>259</v>
      </c>
      <c r="B266" s="12" t="s">
        <v>574</v>
      </c>
      <c r="C266" s="6" t="s">
        <v>575</v>
      </c>
      <c r="D266" s="6" t="s">
        <v>623</v>
      </c>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4">
        <v>3</v>
      </c>
      <c r="AL266" s="15">
        <v>2700</v>
      </c>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4">
        <v>1</v>
      </c>
      <c r="BN266" s="14">
        <v>900</v>
      </c>
      <c r="BO266" s="13"/>
      <c r="BP266" s="13"/>
      <c r="BQ266" s="13"/>
      <c r="BR266" s="13"/>
      <c r="BS266" s="13"/>
      <c r="BT266" s="13"/>
      <c r="BU266" s="13"/>
      <c r="BV266" s="13"/>
      <c r="BW266" s="13"/>
      <c r="BX266" s="13"/>
      <c r="BY266" s="13"/>
      <c r="BZ266" s="13"/>
      <c r="CA266" s="13"/>
      <c r="CB266" s="13"/>
      <c r="CC266" s="13"/>
      <c r="CD266" s="13"/>
      <c r="CE266" s="14">
        <v>2</v>
      </c>
      <c r="CF266" s="15">
        <v>1800</v>
      </c>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4">
        <v>3</v>
      </c>
      <c r="DH266" s="15">
        <v>2700</v>
      </c>
      <c r="DI266" s="13"/>
      <c r="DJ266" s="13"/>
      <c r="DK266" s="14">
        <v>9</v>
      </c>
      <c r="DL266" s="15">
        <v>8100</v>
      </c>
      <c r="DM266" s="5">
        <f t="shared" si="4"/>
        <v>6750</v>
      </c>
    </row>
    <row r="267" spans="1:117" ht="89.25" x14ac:dyDescent="0.25">
      <c r="A267" s="4">
        <v>260</v>
      </c>
      <c r="B267" s="12" t="s">
        <v>576</v>
      </c>
      <c r="C267" s="6" t="s">
        <v>577</v>
      </c>
      <c r="D267" s="6" t="s">
        <v>623</v>
      </c>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4">
        <v>4</v>
      </c>
      <c r="AR267" s="15">
        <v>57759.839999999997</v>
      </c>
      <c r="AS267" s="13"/>
      <c r="AT267" s="13"/>
      <c r="AU267" s="13"/>
      <c r="AV267" s="13"/>
      <c r="AW267" s="13"/>
      <c r="AX267" s="13"/>
      <c r="AY267" s="13"/>
      <c r="AZ267" s="13"/>
      <c r="BA267" s="13"/>
      <c r="BB267" s="13"/>
      <c r="BC267" s="13"/>
      <c r="BD267" s="13"/>
      <c r="BE267" s="13"/>
      <c r="BF267" s="13"/>
      <c r="BG267" s="13"/>
      <c r="BH267" s="13"/>
      <c r="BI267" s="14">
        <v>16</v>
      </c>
      <c r="BJ267" s="15">
        <v>231039.35999999999</v>
      </c>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4">
        <v>20</v>
      </c>
      <c r="DL267" s="15">
        <v>288799.2</v>
      </c>
      <c r="DM267" s="5">
        <f t="shared" si="4"/>
        <v>240666</v>
      </c>
    </row>
    <row r="268" spans="1:117" ht="89.25" x14ac:dyDescent="0.25">
      <c r="A268" s="4">
        <v>261</v>
      </c>
      <c r="B268" s="12" t="s">
        <v>578</v>
      </c>
      <c r="C268" s="6" t="s">
        <v>579</v>
      </c>
      <c r="D268" s="6" t="s">
        <v>623</v>
      </c>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4">
        <v>4</v>
      </c>
      <c r="AR268" s="15">
        <v>57759.839999999997</v>
      </c>
      <c r="AS268" s="13"/>
      <c r="AT268" s="13"/>
      <c r="AU268" s="13"/>
      <c r="AV268" s="13"/>
      <c r="AW268" s="13"/>
      <c r="AX268" s="13"/>
      <c r="AY268" s="13"/>
      <c r="AZ268" s="13"/>
      <c r="BA268" s="13"/>
      <c r="BB268" s="13"/>
      <c r="BC268" s="13"/>
      <c r="BD268" s="13"/>
      <c r="BE268" s="13"/>
      <c r="BF268" s="13"/>
      <c r="BG268" s="13"/>
      <c r="BH268" s="13"/>
      <c r="BI268" s="14">
        <v>4</v>
      </c>
      <c r="BJ268" s="15">
        <v>57759.839999999997</v>
      </c>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4">
        <v>8</v>
      </c>
      <c r="DL268" s="15">
        <v>115519.67999999999</v>
      </c>
      <c r="DM268" s="5">
        <f t="shared" si="4"/>
        <v>96266.4</v>
      </c>
    </row>
    <row r="269" spans="1:117" ht="102" x14ac:dyDescent="0.25">
      <c r="A269" s="4">
        <v>262</v>
      </c>
      <c r="B269" s="12" t="s">
        <v>580</v>
      </c>
      <c r="C269" s="6" t="s">
        <v>581</v>
      </c>
      <c r="D269" s="6" t="s">
        <v>623</v>
      </c>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4">
        <v>1</v>
      </c>
      <c r="BP269" s="15">
        <v>4452.1099999999997</v>
      </c>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3"/>
      <c r="CP269" s="13"/>
      <c r="CQ269" s="13"/>
      <c r="CR269" s="13"/>
      <c r="CS269" s="13"/>
      <c r="CT269" s="13"/>
      <c r="CU269" s="13"/>
      <c r="CV269" s="13"/>
      <c r="CW269" s="13"/>
      <c r="CX269" s="13"/>
      <c r="CY269" s="13"/>
      <c r="CZ269" s="13"/>
      <c r="DA269" s="13"/>
      <c r="DB269" s="13"/>
      <c r="DC269" s="13"/>
      <c r="DD269" s="13"/>
      <c r="DE269" s="13"/>
      <c r="DF269" s="13"/>
      <c r="DG269" s="13"/>
      <c r="DH269" s="13"/>
      <c r="DI269" s="13"/>
      <c r="DJ269" s="13"/>
      <c r="DK269" s="14">
        <v>1</v>
      </c>
      <c r="DL269" s="15">
        <v>4452.1099999999997</v>
      </c>
      <c r="DM269" s="5">
        <f t="shared" si="4"/>
        <v>3710.09</v>
      </c>
    </row>
    <row r="270" spans="1:117" ht="89.25" x14ac:dyDescent="0.25">
      <c r="A270" s="4">
        <v>263</v>
      </c>
      <c r="B270" s="12" t="s">
        <v>582</v>
      </c>
      <c r="C270" s="6" t="s">
        <v>583</v>
      </c>
      <c r="D270" s="6" t="s">
        <v>623</v>
      </c>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4">
        <v>4</v>
      </c>
      <c r="AR270" s="15">
        <v>8895.68</v>
      </c>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4">
        <v>5</v>
      </c>
      <c r="CT270" s="15">
        <v>11119.61</v>
      </c>
      <c r="CU270" s="13"/>
      <c r="CV270" s="13"/>
      <c r="CW270" s="13"/>
      <c r="CX270" s="13"/>
      <c r="CY270" s="13"/>
      <c r="CZ270" s="13"/>
      <c r="DA270" s="13"/>
      <c r="DB270" s="13"/>
      <c r="DC270" s="13"/>
      <c r="DD270" s="13"/>
      <c r="DE270" s="13"/>
      <c r="DF270" s="13"/>
      <c r="DG270" s="13"/>
      <c r="DH270" s="13"/>
      <c r="DI270" s="13"/>
      <c r="DJ270" s="13"/>
      <c r="DK270" s="14">
        <v>9</v>
      </c>
      <c r="DL270" s="15">
        <v>20015.29</v>
      </c>
      <c r="DM270" s="5">
        <f t="shared" si="4"/>
        <v>16679.41</v>
      </c>
    </row>
    <row r="271" spans="1:117" ht="76.5" x14ac:dyDescent="0.25">
      <c r="A271" s="4">
        <v>264</v>
      </c>
      <c r="B271" s="12" t="s">
        <v>584</v>
      </c>
      <c r="C271" s="6" t="s">
        <v>585</v>
      </c>
      <c r="D271" s="6" t="s">
        <v>623</v>
      </c>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4">
        <v>1</v>
      </c>
      <c r="BX271" s="15">
        <v>3415.91</v>
      </c>
      <c r="BY271" s="13"/>
      <c r="BZ271" s="13"/>
      <c r="CA271" s="13"/>
      <c r="CB271" s="13"/>
      <c r="CC271" s="13"/>
      <c r="CD271" s="13"/>
      <c r="CE271" s="13"/>
      <c r="CF271" s="13"/>
      <c r="CG271" s="13"/>
      <c r="CH271" s="13"/>
      <c r="CI271" s="13"/>
      <c r="CJ271" s="13"/>
      <c r="CK271" s="13"/>
      <c r="CL271" s="13"/>
      <c r="CM271" s="13"/>
      <c r="CN271" s="13"/>
      <c r="CO271" s="13"/>
      <c r="CP271" s="13"/>
      <c r="CQ271" s="13"/>
      <c r="CR271" s="13"/>
      <c r="CS271" s="14">
        <v>5</v>
      </c>
      <c r="CT271" s="15">
        <v>17079.57</v>
      </c>
      <c r="CU271" s="13"/>
      <c r="CV271" s="13"/>
      <c r="CW271" s="13"/>
      <c r="CX271" s="13"/>
      <c r="CY271" s="13"/>
      <c r="CZ271" s="13"/>
      <c r="DA271" s="13"/>
      <c r="DB271" s="13"/>
      <c r="DC271" s="13"/>
      <c r="DD271" s="13"/>
      <c r="DE271" s="13"/>
      <c r="DF271" s="13"/>
      <c r="DG271" s="13"/>
      <c r="DH271" s="13"/>
      <c r="DI271" s="13"/>
      <c r="DJ271" s="13"/>
      <c r="DK271" s="14">
        <v>6</v>
      </c>
      <c r="DL271" s="15">
        <v>20495.48</v>
      </c>
      <c r="DM271" s="5">
        <f t="shared" si="4"/>
        <v>17079.57</v>
      </c>
    </row>
    <row r="272" spans="1:117" ht="89.25" x14ac:dyDescent="0.25">
      <c r="A272" s="4">
        <v>265</v>
      </c>
      <c r="B272" s="12" t="s">
        <v>586</v>
      </c>
      <c r="C272" s="6" t="s">
        <v>587</v>
      </c>
      <c r="D272" s="6" t="s">
        <v>623</v>
      </c>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4">
        <v>10</v>
      </c>
      <c r="BH272" s="15">
        <v>24012.63</v>
      </c>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c r="DD272" s="13"/>
      <c r="DE272" s="13"/>
      <c r="DF272" s="13"/>
      <c r="DG272" s="13"/>
      <c r="DH272" s="13"/>
      <c r="DI272" s="13"/>
      <c r="DJ272" s="13"/>
      <c r="DK272" s="14">
        <v>10</v>
      </c>
      <c r="DL272" s="15">
        <v>24012.63</v>
      </c>
      <c r="DM272" s="5">
        <f t="shared" si="4"/>
        <v>20010.53</v>
      </c>
    </row>
    <row r="273" spans="1:117" ht="89.25" x14ac:dyDescent="0.25">
      <c r="A273" s="4">
        <v>266</v>
      </c>
      <c r="B273" s="12" t="s">
        <v>588</v>
      </c>
      <c r="C273" s="6" t="s">
        <v>589</v>
      </c>
      <c r="D273" s="6" t="s">
        <v>623</v>
      </c>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4">
        <v>2</v>
      </c>
      <c r="BP273" s="15">
        <v>2342.23</v>
      </c>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4">
        <v>2</v>
      </c>
      <c r="DL273" s="15">
        <v>2342.23</v>
      </c>
      <c r="DM273" s="5">
        <f t="shared" si="4"/>
        <v>1951.86</v>
      </c>
    </row>
    <row r="274" spans="1:117" ht="38.25" x14ac:dyDescent="0.25">
      <c r="A274" s="4">
        <v>267</v>
      </c>
      <c r="B274" s="12" t="s">
        <v>590</v>
      </c>
      <c r="C274" s="6" t="s">
        <v>591</v>
      </c>
      <c r="D274" s="6" t="s">
        <v>623</v>
      </c>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4">
        <v>1</v>
      </c>
      <c r="AP274" s="14">
        <v>455.48</v>
      </c>
      <c r="AQ274" s="14">
        <v>20</v>
      </c>
      <c r="AR274" s="15">
        <v>9109.68</v>
      </c>
      <c r="AS274" s="13"/>
      <c r="AT274" s="13"/>
      <c r="AU274" s="13"/>
      <c r="AV274" s="13"/>
      <c r="AW274" s="14">
        <v>5</v>
      </c>
      <c r="AX274" s="15">
        <v>2277.42</v>
      </c>
      <c r="AY274" s="13"/>
      <c r="AZ274" s="13"/>
      <c r="BA274" s="14">
        <v>5</v>
      </c>
      <c r="BB274" s="15">
        <v>2277.42</v>
      </c>
      <c r="BC274" s="13"/>
      <c r="BD274" s="13"/>
      <c r="BE274" s="13"/>
      <c r="BF274" s="13"/>
      <c r="BG274" s="13"/>
      <c r="BH274" s="13"/>
      <c r="BI274" s="13"/>
      <c r="BJ274" s="13"/>
      <c r="BK274" s="13"/>
      <c r="BL274" s="13"/>
      <c r="BM274" s="14">
        <v>1</v>
      </c>
      <c r="BN274" s="14">
        <v>455.48</v>
      </c>
      <c r="BO274" s="14">
        <v>5</v>
      </c>
      <c r="BP274" s="15">
        <v>2277.42</v>
      </c>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c r="DD274" s="13"/>
      <c r="DE274" s="13"/>
      <c r="DF274" s="13"/>
      <c r="DG274" s="13"/>
      <c r="DH274" s="13"/>
      <c r="DI274" s="13"/>
      <c r="DJ274" s="13"/>
      <c r="DK274" s="14">
        <v>37</v>
      </c>
      <c r="DL274" s="15">
        <v>16852.91</v>
      </c>
      <c r="DM274" s="5">
        <f t="shared" si="4"/>
        <v>14044.09</v>
      </c>
    </row>
    <row r="275" spans="1:117" ht="63.75" x14ac:dyDescent="0.25">
      <c r="A275" s="4">
        <v>268</v>
      </c>
      <c r="B275" s="12" t="s">
        <v>592</v>
      </c>
      <c r="C275" s="6" t="s">
        <v>593</v>
      </c>
      <c r="D275" s="6" t="s">
        <v>623</v>
      </c>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4">
        <v>5</v>
      </c>
      <c r="BB275" s="15">
        <v>1998.18</v>
      </c>
      <c r="BC275" s="14">
        <v>20</v>
      </c>
      <c r="BD275" s="15">
        <v>7992.72</v>
      </c>
      <c r="BE275" s="13"/>
      <c r="BF275" s="13"/>
      <c r="BG275" s="13"/>
      <c r="BH275" s="13"/>
      <c r="BI275" s="13"/>
      <c r="BJ275" s="13"/>
      <c r="BK275" s="13"/>
      <c r="BL275" s="13"/>
      <c r="BM275" s="14">
        <v>1</v>
      </c>
      <c r="BN275" s="14">
        <v>399.64</v>
      </c>
      <c r="BO275" s="14">
        <v>5</v>
      </c>
      <c r="BP275" s="15">
        <v>1998.18</v>
      </c>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4">
        <v>10</v>
      </c>
      <c r="DH275" s="15">
        <v>3996.36</v>
      </c>
      <c r="DI275" s="13"/>
      <c r="DJ275" s="13"/>
      <c r="DK275" s="14">
        <v>41</v>
      </c>
      <c r="DL275" s="15">
        <v>16385.080000000002</v>
      </c>
      <c r="DM275" s="5">
        <f t="shared" si="4"/>
        <v>13654.23</v>
      </c>
    </row>
    <row r="276" spans="1:117" ht="89.25" x14ac:dyDescent="0.25">
      <c r="A276" s="4">
        <v>269</v>
      </c>
      <c r="B276" s="12" t="s">
        <v>594</v>
      </c>
      <c r="C276" s="6" t="s">
        <v>595</v>
      </c>
      <c r="D276" s="6" t="s">
        <v>623</v>
      </c>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4">
        <v>10</v>
      </c>
      <c r="AX276" s="15">
        <v>32400</v>
      </c>
      <c r="AY276" s="13"/>
      <c r="AZ276" s="13"/>
      <c r="BA276" s="13"/>
      <c r="BB276" s="13"/>
      <c r="BC276" s="13"/>
      <c r="BD276" s="13"/>
      <c r="BE276" s="13"/>
      <c r="BF276" s="13"/>
      <c r="BG276" s="14">
        <v>10</v>
      </c>
      <c r="BH276" s="15">
        <v>32400</v>
      </c>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4">
        <v>20</v>
      </c>
      <c r="DL276" s="15">
        <v>64800</v>
      </c>
      <c r="DM276" s="5">
        <f t="shared" si="4"/>
        <v>54000</v>
      </c>
    </row>
    <row r="277" spans="1:117" ht="51" x14ac:dyDescent="0.25">
      <c r="A277" s="4">
        <v>270</v>
      </c>
      <c r="B277" s="12" t="s">
        <v>596</v>
      </c>
      <c r="C277" s="6" t="s">
        <v>597</v>
      </c>
      <c r="D277" s="6" t="s">
        <v>623</v>
      </c>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4">
        <v>10</v>
      </c>
      <c r="AL277" s="15">
        <v>6960</v>
      </c>
      <c r="AM277" s="14">
        <v>2</v>
      </c>
      <c r="AN277" s="15">
        <v>1392</v>
      </c>
      <c r="AO277" s="13"/>
      <c r="AP277" s="13"/>
      <c r="AQ277" s="14">
        <v>4</v>
      </c>
      <c r="AR277" s="15">
        <v>2784</v>
      </c>
      <c r="AS277" s="13"/>
      <c r="AT277" s="13"/>
      <c r="AU277" s="13"/>
      <c r="AV277" s="13"/>
      <c r="AW277" s="14">
        <v>10</v>
      </c>
      <c r="AX277" s="15">
        <v>6960</v>
      </c>
      <c r="AY277" s="13"/>
      <c r="AZ277" s="13"/>
      <c r="BA277" s="14">
        <v>5</v>
      </c>
      <c r="BB277" s="15">
        <v>3480</v>
      </c>
      <c r="BC277" s="13"/>
      <c r="BD277" s="13"/>
      <c r="BE277" s="13"/>
      <c r="BF277" s="13"/>
      <c r="BG277" s="13"/>
      <c r="BH277" s="13"/>
      <c r="BI277" s="14">
        <v>10</v>
      </c>
      <c r="BJ277" s="15">
        <v>6960</v>
      </c>
      <c r="BK277" s="14">
        <v>3</v>
      </c>
      <c r="BL277" s="15">
        <v>2088</v>
      </c>
      <c r="BM277" s="13"/>
      <c r="BN277" s="13"/>
      <c r="BO277" s="14">
        <v>5</v>
      </c>
      <c r="BP277" s="15">
        <v>3480</v>
      </c>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4">
        <v>5</v>
      </c>
      <c r="CN277" s="15">
        <v>3480</v>
      </c>
      <c r="CO277" s="13"/>
      <c r="CP277" s="13"/>
      <c r="CQ277" s="13"/>
      <c r="CR277" s="13"/>
      <c r="CS277" s="13"/>
      <c r="CT277" s="13"/>
      <c r="CU277" s="13"/>
      <c r="CV277" s="13"/>
      <c r="CW277" s="13"/>
      <c r="CX277" s="13"/>
      <c r="CY277" s="13"/>
      <c r="CZ277" s="13"/>
      <c r="DA277" s="14">
        <v>5</v>
      </c>
      <c r="DB277" s="15">
        <v>3480</v>
      </c>
      <c r="DC277" s="13"/>
      <c r="DD277" s="13"/>
      <c r="DE277" s="13"/>
      <c r="DF277" s="13"/>
      <c r="DG277" s="14">
        <v>5</v>
      </c>
      <c r="DH277" s="15">
        <v>3480</v>
      </c>
      <c r="DI277" s="13"/>
      <c r="DJ277" s="13"/>
      <c r="DK277" s="14">
        <v>64</v>
      </c>
      <c r="DL277" s="15">
        <v>44544</v>
      </c>
      <c r="DM277" s="5">
        <f t="shared" si="4"/>
        <v>37120</v>
      </c>
    </row>
    <row r="278" spans="1:117" ht="51" x14ac:dyDescent="0.25">
      <c r="A278" s="4">
        <v>271</v>
      </c>
      <c r="B278" s="12" t="s">
        <v>598</v>
      </c>
      <c r="C278" s="6" t="s">
        <v>599</v>
      </c>
      <c r="D278" s="6" t="s">
        <v>623</v>
      </c>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4">
        <v>2</v>
      </c>
      <c r="AN278" s="15">
        <v>1560</v>
      </c>
      <c r="AO278" s="13"/>
      <c r="AP278" s="13"/>
      <c r="AQ278" s="14">
        <v>2</v>
      </c>
      <c r="AR278" s="15">
        <v>1560</v>
      </c>
      <c r="AS278" s="13"/>
      <c r="AT278" s="13"/>
      <c r="AU278" s="13"/>
      <c r="AV278" s="13"/>
      <c r="AW278" s="13"/>
      <c r="AX278" s="13"/>
      <c r="AY278" s="13"/>
      <c r="AZ278" s="13"/>
      <c r="BA278" s="14">
        <v>5</v>
      </c>
      <c r="BB278" s="15">
        <v>3900</v>
      </c>
      <c r="BC278" s="14">
        <v>10</v>
      </c>
      <c r="BD278" s="15">
        <v>7800</v>
      </c>
      <c r="BE278" s="13"/>
      <c r="BF278" s="13"/>
      <c r="BG278" s="13"/>
      <c r="BH278" s="13"/>
      <c r="BI278" s="14">
        <v>3</v>
      </c>
      <c r="BJ278" s="15">
        <v>2340</v>
      </c>
      <c r="BK278" s="13"/>
      <c r="BL278" s="13"/>
      <c r="BM278" s="14">
        <v>3</v>
      </c>
      <c r="BN278" s="15">
        <v>2340</v>
      </c>
      <c r="BO278" s="13"/>
      <c r="BP278" s="13"/>
      <c r="BQ278" s="13"/>
      <c r="BR278" s="13"/>
      <c r="BS278" s="14">
        <v>30</v>
      </c>
      <c r="BT278" s="15">
        <v>23400</v>
      </c>
      <c r="BU278" s="13"/>
      <c r="BV278" s="13"/>
      <c r="BW278" s="14">
        <v>20</v>
      </c>
      <c r="BX278" s="15">
        <v>15600</v>
      </c>
      <c r="BY278" s="13"/>
      <c r="BZ278" s="13"/>
      <c r="CA278" s="13"/>
      <c r="CB278" s="13"/>
      <c r="CC278" s="13"/>
      <c r="CD278" s="13"/>
      <c r="CE278" s="13"/>
      <c r="CF278" s="13"/>
      <c r="CG278" s="13"/>
      <c r="CH278" s="13"/>
      <c r="CI278" s="13"/>
      <c r="CJ278" s="13"/>
      <c r="CK278" s="13"/>
      <c r="CL278" s="13"/>
      <c r="CM278" s="14">
        <v>15</v>
      </c>
      <c r="CN278" s="15">
        <v>11700</v>
      </c>
      <c r="CO278" s="13"/>
      <c r="CP278" s="13"/>
      <c r="CQ278" s="13"/>
      <c r="CR278" s="13"/>
      <c r="CS278" s="13"/>
      <c r="CT278" s="13"/>
      <c r="CU278" s="13"/>
      <c r="CV278" s="13"/>
      <c r="CW278" s="14">
        <v>10</v>
      </c>
      <c r="CX278" s="15">
        <v>7800</v>
      </c>
      <c r="CY278" s="13"/>
      <c r="CZ278" s="13"/>
      <c r="DA278" s="14">
        <v>5</v>
      </c>
      <c r="DB278" s="15">
        <v>3900</v>
      </c>
      <c r="DC278" s="13"/>
      <c r="DD278" s="13"/>
      <c r="DE278" s="13"/>
      <c r="DF278" s="13"/>
      <c r="DG278" s="13"/>
      <c r="DH278" s="13"/>
      <c r="DI278" s="13"/>
      <c r="DJ278" s="13"/>
      <c r="DK278" s="14">
        <v>105</v>
      </c>
      <c r="DL278" s="15">
        <v>81900</v>
      </c>
      <c r="DM278" s="5">
        <f t="shared" si="4"/>
        <v>68250</v>
      </c>
    </row>
    <row r="279" spans="1:117" ht="89.25" x14ac:dyDescent="0.25">
      <c r="A279" s="4">
        <v>272</v>
      </c>
      <c r="B279" s="12" t="s">
        <v>600</v>
      </c>
      <c r="C279" s="6" t="s">
        <v>601</v>
      </c>
      <c r="D279" s="6" t="s">
        <v>623</v>
      </c>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4">
        <v>2</v>
      </c>
      <c r="AN279" s="15">
        <v>4680</v>
      </c>
      <c r="AO279" s="13"/>
      <c r="AP279" s="13"/>
      <c r="AQ279" s="13"/>
      <c r="AR279" s="13"/>
      <c r="AS279" s="13"/>
      <c r="AT279" s="13"/>
      <c r="AU279" s="13"/>
      <c r="AV279" s="13"/>
      <c r="AW279" s="13"/>
      <c r="AX279" s="13"/>
      <c r="AY279" s="13"/>
      <c r="AZ279" s="13"/>
      <c r="BA279" s="13"/>
      <c r="BB279" s="13"/>
      <c r="BC279" s="13"/>
      <c r="BD279" s="13"/>
      <c r="BE279" s="13"/>
      <c r="BF279" s="13"/>
      <c r="BG279" s="13"/>
      <c r="BH279" s="13"/>
      <c r="BI279" s="14">
        <v>30</v>
      </c>
      <c r="BJ279" s="15">
        <v>70200</v>
      </c>
      <c r="BK279" s="13"/>
      <c r="BL279" s="13"/>
      <c r="BM279" s="14">
        <v>2</v>
      </c>
      <c r="BN279" s="15">
        <v>4680</v>
      </c>
      <c r="BO279" s="13"/>
      <c r="BP279" s="13"/>
      <c r="BQ279" s="13"/>
      <c r="BR279" s="13"/>
      <c r="BS279" s="14">
        <v>20</v>
      </c>
      <c r="BT279" s="15">
        <v>46800</v>
      </c>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4">
        <v>54</v>
      </c>
      <c r="DL279" s="15">
        <v>126360</v>
      </c>
      <c r="DM279" s="5">
        <f t="shared" si="4"/>
        <v>105300</v>
      </c>
    </row>
    <row r="280" spans="1:117" ht="102" x14ac:dyDescent="0.25">
      <c r="A280" s="4">
        <v>273</v>
      </c>
      <c r="B280" s="12" t="s">
        <v>602</v>
      </c>
      <c r="C280" s="6" t="s">
        <v>603</v>
      </c>
      <c r="D280" s="6" t="s">
        <v>623</v>
      </c>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4">
        <v>5</v>
      </c>
      <c r="DH280" s="15">
        <v>5100</v>
      </c>
      <c r="DI280" s="13"/>
      <c r="DJ280" s="13"/>
      <c r="DK280" s="14">
        <v>5</v>
      </c>
      <c r="DL280" s="15">
        <v>5100</v>
      </c>
      <c r="DM280" s="5">
        <f t="shared" si="4"/>
        <v>4250</v>
      </c>
    </row>
    <row r="281" spans="1:117" ht="76.5" x14ac:dyDescent="0.25">
      <c r="A281" s="4">
        <v>274</v>
      </c>
      <c r="B281" s="12" t="s">
        <v>604</v>
      </c>
      <c r="C281" s="6" t="s">
        <v>605</v>
      </c>
      <c r="D281" s="6" t="s">
        <v>623</v>
      </c>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4">
        <v>4</v>
      </c>
      <c r="BJ281" s="15">
        <v>15200.02</v>
      </c>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4">
        <v>4</v>
      </c>
      <c r="DL281" s="15">
        <v>15200.02</v>
      </c>
      <c r="DM281" s="5">
        <f t="shared" si="4"/>
        <v>12666.68</v>
      </c>
    </row>
    <row r="282" spans="1:117" ht="38.25" x14ac:dyDescent="0.25">
      <c r="A282" s="4">
        <v>275</v>
      </c>
      <c r="B282" s="12" t="s">
        <v>606</v>
      </c>
      <c r="C282" s="6" t="s">
        <v>607</v>
      </c>
      <c r="D282" s="6" t="s">
        <v>623</v>
      </c>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4">
        <v>5</v>
      </c>
      <c r="AL282" s="15">
        <v>1203</v>
      </c>
      <c r="AM282" s="13"/>
      <c r="AN282" s="13"/>
      <c r="AO282" s="13"/>
      <c r="AP282" s="13"/>
      <c r="AQ282" s="14">
        <v>40</v>
      </c>
      <c r="AR282" s="15">
        <v>9624</v>
      </c>
      <c r="AS282" s="13"/>
      <c r="AT282" s="13"/>
      <c r="AU282" s="13"/>
      <c r="AV282" s="13"/>
      <c r="AW282" s="14">
        <v>5</v>
      </c>
      <c r="AX282" s="15">
        <v>1203</v>
      </c>
      <c r="AY282" s="13"/>
      <c r="AZ282" s="13"/>
      <c r="BA282" s="13"/>
      <c r="BB282" s="13"/>
      <c r="BC282" s="14">
        <v>8</v>
      </c>
      <c r="BD282" s="15">
        <v>1924.8</v>
      </c>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4">
        <v>2</v>
      </c>
      <c r="CR282" s="14">
        <v>481.2</v>
      </c>
      <c r="CS282" s="13"/>
      <c r="CT282" s="13"/>
      <c r="CU282" s="13"/>
      <c r="CV282" s="13"/>
      <c r="CW282" s="13"/>
      <c r="CX282" s="13"/>
      <c r="CY282" s="13"/>
      <c r="CZ282" s="13"/>
      <c r="DA282" s="14">
        <v>4</v>
      </c>
      <c r="DB282" s="14">
        <v>962.4</v>
      </c>
      <c r="DC282" s="14">
        <v>2</v>
      </c>
      <c r="DD282" s="14">
        <v>481.2</v>
      </c>
      <c r="DE282" s="13"/>
      <c r="DF282" s="13"/>
      <c r="DG282" s="13"/>
      <c r="DH282" s="13"/>
      <c r="DI282" s="13"/>
      <c r="DJ282" s="13"/>
      <c r="DK282" s="14">
        <v>66</v>
      </c>
      <c r="DL282" s="15">
        <v>15879.6</v>
      </c>
      <c r="DM282" s="5">
        <f t="shared" si="4"/>
        <v>13233</v>
      </c>
    </row>
    <row r="283" spans="1:117" ht="51" x14ac:dyDescent="0.25">
      <c r="A283" s="4">
        <v>276</v>
      </c>
      <c r="B283" s="12" t="s">
        <v>608</v>
      </c>
      <c r="C283" s="6" t="s">
        <v>609</v>
      </c>
      <c r="D283" s="6" t="s">
        <v>623</v>
      </c>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4">
        <v>4</v>
      </c>
      <c r="BJ283" s="15">
        <v>6240</v>
      </c>
      <c r="BK283" s="13"/>
      <c r="BL283" s="13"/>
      <c r="BM283" s="13"/>
      <c r="BN283" s="13"/>
      <c r="BO283" s="14">
        <v>1</v>
      </c>
      <c r="BP283" s="15">
        <v>1560</v>
      </c>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4">
        <v>2</v>
      </c>
      <c r="CN283" s="15">
        <v>3120</v>
      </c>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4">
        <v>7</v>
      </c>
      <c r="DL283" s="15">
        <v>10920</v>
      </c>
      <c r="DM283" s="5">
        <f t="shared" si="4"/>
        <v>9100</v>
      </c>
    </row>
    <row r="284" spans="1:117" ht="51" x14ac:dyDescent="0.25">
      <c r="A284" s="4">
        <v>277</v>
      </c>
      <c r="B284" s="12" t="s">
        <v>610</v>
      </c>
      <c r="C284" s="6" t="s">
        <v>611</v>
      </c>
      <c r="D284" s="6" t="s">
        <v>623</v>
      </c>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4">
        <v>10</v>
      </c>
      <c r="AR284" s="15">
        <v>2952</v>
      </c>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4">
        <v>5</v>
      </c>
      <c r="CN284" s="15">
        <v>1476</v>
      </c>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4">
        <v>15</v>
      </c>
      <c r="DL284" s="15">
        <v>4428</v>
      </c>
      <c r="DM284" s="5">
        <f t="shared" si="4"/>
        <v>3690</v>
      </c>
    </row>
    <row r="285" spans="1:117" ht="38.25" x14ac:dyDescent="0.25">
      <c r="A285" s="4">
        <v>278</v>
      </c>
      <c r="B285" s="12" t="s">
        <v>612</v>
      </c>
      <c r="C285" s="6" t="s">
        <v>613</v>
      </c>
      <c r="D285" s="6" t="s">
        <v>623</v>
      </c>
      <c r="E285" s="13"/>
      <c r="F285" s="13"/>
      <c r="G285" s="13"/>
      <c r="H285" s="13"/>
      <c r="I285" s="14">
        <v>10</v>
      </c>
      <c r="J285" s="15">
        <v>2000.04</v>
      </c>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4">
        <v>4</v>
      </c>
      <c r="AT285" s="14">
        <v>800.02</v>
      </c>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4">
        <v>14</v>
      </c>
      <c r="DL285" s="15">
        <v>2800.06</v>
      </c>
      <c r="DM285" s="5">
        <f t="shared" si="4"/>
        <v>2333.38</v>
      </c>
    </row>
    <row r="286" spans="1:117" ht="38.25" x14ac:dyDescent="0.25">
      <c r="A286" s="4">
        <v>279</v>
      </c>
      <c r="B286" s="12" t="s">
        <v>614</v>
      </c>
      <c r="C286" s="6" t="s">
        <v>615</v>
      </c>
      <c r="D286" s="6" t="s">
        <v>623</v>
      </c>
      <c r="E286" s="13"/>
      <c r="F286" s="13"/>
      <c r="G286" s="13"/>
      <c r="H286" s="13"/>
      <c r="I286" s="14">
        <v>10</v>
      </c>
      <c r="J286" s="15">
        <v>2000.04</v>
      </c>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4">
        <v>4</v>
      </c>
      <c r="BD286" s="14">
        <v>800.02</v>
      </c>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4">
        <v>14</v>
      </c>
      <c r="DL286" s="15">
        <v>2800.06</v>
      </c>
      <c r="DM286" s="5">
        <f t="shared" si="4"/>
        <v>2333.38</v>
      </c>
    </row>
    <row r="287" spans="1:117" ht="51" x14ac:dyDescent="0.25">
      <c r="A287" s="4">
        <v>280</v>
      </c>
      <c r="B287" s="12" t="s">
        <v>616</v>
      </c>
      <c r="C287" s="6" t="s">
        <v>617</v>
      </c>
      <c r="D287" s="6" t="s">
        <v>623</v>
      </c>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4">
        <v>10</v>
      </c>
      <c r="AR287" s="15">
        <v>3800.04</v>
      </c>
      <c r="AS287" s="13"/>
      <c r="AT287" s="13"/>
      <c r="AU287" s="13"/>
      <c r="AV287" s="13"/>
      <c r="AW287" s="14">
        <v>20</v>
      </c>
      <c r="AX287" s="15">
        <v>7600.08</v>
      </c>
      <c r="AY287" s="13"/>
      <c r="AZ287" s="13"/>
      <c r="BA287" s="13"/>
      <c r="BB287" s="13"/>
      <c r="BC287" s="14">
        <v>10</v>
      </c>
      <c r="BD287" s="15">
        <v>3800.04</v>
      </c>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4">
        <v>10</v>
      </c>
      <c r="CN287" s="15">
        <v>3800.04</v>
      </c>
      <c r="CO287" s="13"/>
      <c r="CP287" s="13"/>
      <c r="CQ287" s="13"/>
      <c r="CR287" s="13"/>
      <c r="CS287" s="13"/>
      <c r="CT287" s="13"/>
      <c r="CU287" s="13"/>
      <c r="CV287" s="13"/>
      <c r="CW287" s="13"/>
      <c r="CX287" s="13"/>
      <c r="CY287" s="13"/>
      <c r="CZ287" s="13"/>
      <c r="DA287" s="13"/>
      <c r="DB287" s="13"/>
      <c r="DC287" s="13"/>
      <c r="DD287" s="13"/>
      <c r="DE287" s="13"/>
      <c r="DF287" s="13"/>
      <c r="DG287" s="14">
        <v>5</v>
      </c>
      <c r="DH287" s="15">
        <v>1900.02</v>
      </c>
      <c r="DI287" s="13"/>
      <c r="DJ287" s="13"/>
      <c r="DK287" s="14">
        <v>55</v>
      </c>
      <c r="DL287" s="15">
        <v>20900.22</v>
      </c>
      <c r="DM287" s="5">
        <f t="shared" si="4"/>
        <v>17416.849999999999</v>
      </c>
    </row>
    <row r="288" spans="1:117" ht="38.25" x14ac:dyDescent="0.25">
      <c r="A288" s="4">
        <v>281</v>
      </c>
      <c r="B288" s="12" t="s">
        <v>618</v>
      </c>
      <c r="C288" s="6" t="s">
        <v>619</v>
      </c>
      <c r="D288" s="6" t="s">
        <v>623</v>
      </c>
      <c r="E288" s="13"/>
      <c r="F288" s="13"/>
      <c r="G288" s="13"/>
      <c r="H288" s="13"/>
      <c r="I288" s="14">
        <v>5</v>
      </c>
      <c r="J288" s="15">
        <v>1000.02</v>
      </c>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4">
        <v>2</v>
      </c>
      <c r="BD288" s="14">
        <v>400.01</v>
      </c>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4">
        <v>2</v>
      </c>
      <c r="CN288" s="14">
        <v>400.01</v>
      </c>
      <c r="CO288" s="13"/>
      <c r="CP288" s="13"/>
      <c r="CQ288" s="13"/>
      <c r="CR288" s="13"/>
      <c r="CS288" s="13"/>
      <c r="CT288" s="13"/>
      <c r="CU288" s="13"/>
      <c r="CV288" s="13"/>
      <c r="CW288" s="13"/>
      <c r="CX288" s="13"/>
      <c r="CY288" s="13"/>
      <c r="CZ288" s="13"/>
      <c r="DA288" s="13"/>
      <c r="DB288" s="13"/>
      <c r="DC288" s="13"/>
      <c r="DD288" s="13"/>
      <c r="DE288" s="13"/>
      <c r="DF288" s="13"/>
      <c r="DG288" s="14">
        <v>5</v>
      </c>
      <c r="DH288" s="15">
        <v>1000.02</v>
      </c>
      <c r="DI288" s="13"/>
      <c r="DJ288" s="13"/>
      <c r="DK288" s="14">
        <v>14</v>
      </c>
      <c r="DL288" s="15">
        <v>2800.06</v>
      </c>
      <c r="DM288" s="5">
        <f t="shared" si="4"/>
        <v>2333.38</v>
      </c>
    </row>
    <row r="289" spans="1:117" ht="51" x14ac:dyDescent="0.25">
      <c r="A289" s="4">
        <v>282</v>
      </c>
      <c r="B289" s="12" t="s">
        <v>620</v>
      </c>
      <c r="C289" s="6" t="s">
        <v>621</v>
      </c>
      <c r="D289" s="6" t="s">
        <v>623</v>
      </c>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4">
        <v>10</v>
      </c>
      <c r="BJ289" s="15">
        <v>115314.24000000001</v>
      </c>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4">
        <v>10</v>
      </c>
      <c r="DL289" s="15">
        <v>115314.24000000001</v>
      </c>
      <c r="DM289" s="5">
        <f t="shared" si="4"/>
        <v>96095.2</v>
      </c>
    </row>
    <row r="290" spans="1:117" x14ac:dyDescent="0.25">
      <c r="A290" s="17"/>
      <c r="B290" s="18" t="s">
        <v>627</v>
      </c>
      <c r="C290" s="19"/>
      <c r="D290" s="19"/>
      <c r="E290" s="20">
        <v>2</v>
      </c>
      <c r="F290" s="20">
        <v>180</v>
      </c>
      <c r="G290" s="20">
        <v>2</v>
      </c>
      <c r="H290" s="20">
        <v>379.2</v>
      </c>
      <c r="I290" s="20">
        <v>385</v>
      </c>
      <c r="J290" s="21">
        <v>62019.58</v>
      </c>
      <c r="K290" s="20">
        <v>143</v>
      </c>
      <c r="L290" s="21">
        <v>23930.38</v>
      </c>
      <c r="M290" s="20">
        <v>204</v>
      </c>
      <c r="N290" s="21">
        <v>34519.32</v>
      </c>
      <c r="O290" s="20">
        <v>47</v>
      </c>
      <c r="P290" s="21">
        <v>13724.84</v>
      </c>
      <c r="Q290" s="20">
        <v>369</v>
      </c>
      <c r="R290" s="21">
        <v>57151.92</v>
      </c>
      <c r="S290" s="20">
        <v>9</v>
      </c>
      <c r="T290" s="21">
        <v>1355.04</v>
      </c>
      <c r="U290" s="20">
        <v>1</v>
      </c>
      <c r="V290" s="20">
        <v>193.73</v>
      </c>
      <c r="W290" s="20">
        <v>10</v>
      </c>
      <c r="X290" s="21">
        <v>1407</v>
      </c>
      <c r="Y290" s="20">
        <v>3</v>
      </c>
      <c r="Z290" s="20">
        <v>270</v>
      </c>
      <c r="AA290" s="20">
        <v>1</v>
      </c>
      <c r="AB290" s="20">
        <v>65.38</v>
      </c>
      <c r="AC290" s="20">
        <v>4</v>
      </c>
      <c r="AD290" s="20">
        <v>490.73</v>
      </c>
      <c r="AE290" s="20">
        <v>6</v>
      </c>
      <c r="AF290" s="20">
        <v>984</v>
      </c>
      <c r="AG290" s="20">
        <v>8</v>
      </c>
      <c r="AH290" s="21">
        <v>1196.18</v>
      </c>
      <c r="AI290" s="20">
        <v>139</v>
      </c>
      <c r="AJ290" s="21">
        <v>23255.98</v>
      </c>
      <c r="AK290" s="20">
        <v>158</v>
      </c>
      <c r="AL290" s="21">
        <v>30384.29</v>
      </c>
      <c r="AM290" s="20">
        <v>663</v>
      </c>
      <c r="AN290" s="21">
        <v>463332.89</v>
      </c>
      <c r="AO290" s="20">
        <v>528</v>
      </c>
      <c r="AP290" s="21">
        <v>72110.960000000006</v>
      </c>
      <c r="AQ290" s="21">
        <v>3874</v>
      </c>
      <c r="AR290" s="21">
        <v>2755078.34</v>
      </c>
      <c r="AS290" s="20">
        <v>4</v>
      </c>
      <c r="AT290" s="20">
        <v>800.02</v>
      </c>
      <c r="AU290" s="20">
        <v>105</v>
      </c>
      <c r="AV290" s="21">
        <v>16984.310000000001</v>
      </c>
      <c r="AW290" s="21">
        <v>2472</v>
      </c>
      <c r="AX290" s="21">
        <v>1310071.5</v>
      </c>
      <c r="AY290" s="20">
        <v>120</v>
      </c>
      <c r="AZ290" s="21">
        <v>17457.84</v>
      </c>
      <c r="BA290" s="20">
        <v>816</v>
      </c>
      <c r="BB290" s="21">
        <v>73467.28</v>
      </c>
      <c r="BC290" s="20">
        <v>259</v>
      </c>
      <c r="BD290" s="21">
        <v>54182.879999999997</v>
      </c>
      <c r="BE290" s="20">
        <v>58</v>
      </c>
      <c r="BF290" s="21">
        <v>7743.86</v>
      </c>
      <c r="BG290" s="20">
        <v>329</v>
      </c>
      <c r="BH290" s="21">
        <v>210170.72</v>
      </c>
      <c r="BI290" s="21">
        <v>3021</v>
      </c>
      <c r="BJ290" s="21">
        <v>2725448.19</v>
      </c>
      <c r="BK290" s="20">
        <v>84</v>
      </c>
      <c r="BL290" s="21">
        <v>79154.89</v>
      </c>
      <c r="BM290" s="20">
        <v>314</v>
      </c>
      <c r="BN290" s="21">
        <v>129681.65</v>
      </c>
      <c r="BO290" s="20">
        <v>99</v>
      </c>
      <c r="BP290" s="21">
        <v>25672.74</v>
      </c>
      <c r="BQ290" s="20">
        <v>18</v>
      </c>
      <c r="BR290" s="21">
        <v>3085.03</v>
      </c>
      <c r="BS290" s="20">
        <v>227</v>
      </c>
      <c r="BT290" s="21">
        <v>113728.33</v>
      </c>
      <c r="BU290" s="20">
        <v>110</v>
      </c>
      <c r="BV290" s="21">
        <v>51196.99</v>
      </c>
      <c r="BW290" s="20">
        <v>650</v>
      </c>
      <c r="BX290" s="21">
        <v>180103.22</v>
      </c>
      <c r="BY290" s="20">
        <v>4</v>
      </c>
      <c r="BZ290" s="21">
        <v>3360.7</v>
      </c>
      <c r="CA290" s="20">
        <v>73</v>
      </c>
      <c r="CB290" s="21">
        <v>19274.650000000001</v>
      </c>
      <c r="CC290" s="20">
        <v>73</v>
      </c>
      <c r="CD290" s="21">
        <v>49924.93</v>
      </c>
      <c r="CE290" s="21">
        <v>1161</v>
      </c>
      <c r="CF290" s="21">
        <v>246547.7</v>
      </c>
      <c r="CG290" s="20">
        <v>22</v>
      </c>
      <c r="CH290" s="21">
        <v>4037.96</v>
      </c>
      <c r="CI290" s="20">
        <v>165</v>
      </c>
      <c r="CJ290" s="21">
        <v>17948.82</v>
      </c>
      <c r="CK290" s="20">
        <v>114</v>
      </c>
      <c r="CL290" s="21">
        <v>26671.599999999999</v>
      </c>
      <c r="CM290" s="20">
        <v>410</v>
      </c>
      <c r="CN290" s="21">
        <v>87132.77</v>
      </c>
      <c r="CO290" s="20">
        <v>64</v>
      </c>
      <c r="CP290" s="21">
        <v>9941.06</v>
      </c>
      <c r="CQ290" s="20">
        <v>62</v>
      </c>
      <c r="CR290" s="21">
        <v>8974.68</v>
      </c>
      <c r="CS290" s="20">
        <v>192</v>
      </c>
      <c r="CT290" s="21">
        <v>71883.199999999997</v>
      </c>
      <c r="CU290" s="20">
        <v>54</v>
      </c>
      <c r="CV290" s="21">
        <v>8326.91</v>
      </c>
      <c r="CW290" s="20">
        <v>622</v>
      </c>
      <c r="CX290" s="21">
        <v>60090.49</v>
      </c>
      <c r="CY290" s="20">
        <v>170</v>
      </c>
      <c r="CZ290" s="21">
        <v>16805.52</v>
      </c>
      <c r="DA290" s="20">
        <v>172</v>
      </c>
      <c r="DB290" s="21">
        <v>105194.17</v>
      </c>
      <c r="DC290" s="20">
        <v>219</v>
      </c>
      <c r="DD290" s="21">
        <v>15607.54</v>
      </c>
      <c r="DE290" s="20">
        <v>171</v>
      </c>
      <c r="DF290" s="21">
        <v>72995.05</v>
      </c>
      <c r="DG290" s="20">
        <v>229</v>
      </c>
      <c r="DH290" s="21">
        <v>153370.59</v>
      </c>
      <c r="DI290" s="20">
        <v>55</v>
      </c>
      <c r="DJ290" s="21">
        <v>19316.689999999999</v>
      </c>
      <c r="DK290" s="21"/>
      <c r="DL290" s="11">
        <v>9538384.25</v>
      </c>
      <c r="DM290" s="22">
        <f>SUM(DM8:DM289)</f>
        <v>7948653.5599999996</v>
      </c>
    </row>
  </sheetData>
  <mergeCells count="172">
    <mergeCell ref="W3:X3"/>
    <mergeCell ref="Y3:Z3"/>
    <mergeCell ref="AA3:AB3"/>
    <mergeCell ref="AC3:AD3"/>
    <mergeCell ref="AE3:AF3"/>
    <mergeCell ref="AG3:AH3"/>
    <mergeCell ref="E3:F3"/>
    <mergeCell ref="G3:H3"/>
    <mergeCell ref="I3:J3"/>
    <mergeCell ref="K3:L3"/>
    <mergeCell ref="M3:N3"/>
    <mergeCell ref="O3:P3"/>
    <mergeCell ref="Q3:R3"/>
    <mergeCell ref="S3:T3"/>
    <mergeCell ref="U3:V3"/>
    <mergeCell ref="AU3:AV3"/>
    <mergeCell ref="AW3:AX3"/>
    <mergeCell ref="AY3:AZ3"/>
    <mergeCell ref="BA3:BB3"/>
    <mergeCell ref="DK3:DK5"/>
    <mergeCell ref="DM3:DM5"/>
    <mergeCell ref="DI3:DJ3"/>
    <mergeCell ref="E4:E5"/>
    <mergeCell ref="F4:F5"/>
    <mergeCell ref="G4:G5"/>
    <mergeCell ref="H4:H5"/>
    <mergeCell ref="I4:I5"/>
    <mergeCell ref="CQ3:CR3"/>
    <mergeCell ref="CS3:CT3"/>
    <mergeCell ref="CU3:CV3"/>
    <mergeCell ref="CW3:CX3"/>
    <mergeCell ref="CY3:CZ3"/>
    <mergeCell ref="DA3:DB3"/>
    <mergeCell ref="CE3:CF3"/>
    <mergeCell ref="CG3:CH3"/>
    <mergeCell ref="CI3:CJ3"/>
    <mergeCell ref="CK3:CL3"/>
    <mergeCell ref="CM3:CN3"/>
    <mergeCell ref="CO3:CP3"/>
    <mergeCell ref="BS3:BT3"/>
    <mergeCell ref="BU3:BV3"/>
    <mergeCell ref="P4:P5"/>
    <mergeCell ref="BY3:BZ3"/>
    <mergeCell ref="CA3:CB3"/>
    <mergeCell ref="CC3:CD3"/>
    <mergeCell ref="J4:J5"/>
    <mergeCell ref="K4:K5"/>
    <mergeCell ref="L4:L5"/>
    <mergeCell ref="M4:M5"/>
    <mergeCell ref="N4:N5"/>
    <mergeCell ref="O4:O5"/>
    <mergeCell ref="DC3:DD3"/>
    <mergeCell ref="DE3:DF3"/>
    <mergeCell ref="DG3:DH3"/>
    <mergeCell ref="BG3:BH3"/>
    <mergeCell ref="BI3:BJ3"/>
    <mergeCell ref="BK3:BL3"/>
    <mergeCell ref="BM3:BN3"/>
    <mergeCell ref="BO3:BP3"/>
    <mergeCell ref="BQ3:BR3"/>
    <mergeCell ref="BC3:BD3"/>
    <mergeCell ref="BE3:BF3"/>
    <mergeCell ref="AI3:AJ3"/>
    <mergeCell ref="AK3:AL3"/>
    <mergeCell ref="AM3:AN3"/>
    <mergeCell ref="AO3:AP3"/>
    <mergeCell ref="AQ3:AR3"/>
    <mergeCell ref="AS3:AT3"/>
    <mergeCell ref="BW3:BX3"/>
    <mergeCell ref="V4:V5"/>
    <mergeCell ref="W4:W5"/>
    <mergeCell ref="X4:X5"/>
    <mergeCell ref="Y4:Y5"/>
    <mergeCell ref="Z4:Z5"/>
    <mergeCell ref="AA4:AA5"/>
    <mergeCell ref="Q4:Q5"/>
    <mergeCell ref="R4:R5"/>
    <mergeCell ref="S4:S5"/>
    <mergeCell ref="T4:T5"/>
    <mergeCell ref="U4:U5"/>
    <mergeCell ref="AH4:AH5"/>
    <mergeCell ref="AI4:AI5"/>
    <mergeCell ref="AJ4:AJ5"/>
    <mergeCell ref="AK4:AK5"/>
    <mergeCell ref="AL4:AL5"/>
    <mergeCell ref="AM4:AM5"/>
    <mergeCell ref="AB4:AB5"/>
    <mergeCell ref="AC4:AC5"/>
    <mergeCell ref="AD4:AD5"/>
    <mergeCell ref="AE4:AE5"/>
    <mergeCell ref="AF4:AF5"/>
    <mergeCell ref="AG4:AG5"/>
    <mergeCell ref="AT4:AT5"/>
    <mergeCell ref="AU4:AU5"/>
    <mergeCell ref="AV4:AV5"/>
    <mergeCell ref="AW4:AW5"/>
    <mergeCell ref="AX4:AX5"/>
    <mergeCell ref="AY4:AY5"/>
    <mergeCell ref="AN4:AN5"/>
    <mergeCell ref="AO4:AO5"/>
    <mergeCell ref="AP4:AP5"/>
    <mergeCell ref="AQ4:AQ5"/>
    <mergeCell ref="AR4:AR5"/>
    <mergeCell ref="AS4:AS5"/>
    <mergeCell ref="BF4:BF5"/>
    <mergeCell ref="BG4:BG5"/>
    <mergeCell ref="BH4:BH5"/>
    <mergeCell ref="BI4:BI5"/>
    <mergeCell ref="BJ4:BJ5"/>
    <mergeCell ref="BK4:BK5"/>
    <mergeCell ref="AZ4:AZ5"/>
    <mergeCell ref="BA4:BA5"/>
    <mergeCell ref="BB4:BB5"/>
    <mergeCell ref="BC4:BC5"/>
    <mergeCell ref="BD4:BD5"/>
    <mergeCell ref="BE4:BE5"/>
    <mergeCell ref="BR4:BR5"/>
    <mergeCell ref="BS4:BS5"/>
    <mergeCell ref="BT4:BT5"/>
    <mergeCell ref="BU4:BU5"/>
    <mergeCell ref="BV4:BV5"/>
    <mergeCell ref="BW4:BW5"/>
    <mergeCell ref="BL4:BL5"/>
    <mergeCell ref="BM4:BM5"/>
    <mergeCell ref="BN4:BN5"/>
    <mergeCell ref="BO4:BO5"/>
    <mergeCell ref="BP4:BP5"/>
    <mergeCell ref="BQ4:BQ5"/>
    <mergeCell ref="CD4:CD5"/>
    <mergeCell ref="CE4:CE5"/>
    <mergeCell ref="CF4:CF5"/>
    <mergeCell ref="CG4:CG5"/>
    <mergeCell ref="CH4:CH5"/>
    <mergeCell ref="CI4:CI5"/>
    <mergeCell ref="BX4:BX5"/>
    <mergeCell ref="BY4:BY5"/>
    <mergeCell ref="BZ4:BZ5"/>
    <mergeCell ref="CA4:CA5"/>
    <mergeCell ref="CB4:CB5"/>
    <mergeCell ref="CC4:CC5"/>
    <mergeCell ref="CS4:CS5"/>
    <mergeCell ref="CT4:CT5"/>
    <mergeCell ref="CU4:CU5"/>
    <mergeCell ref="CJ4:CJ5"/>
    <mergeCell ref="CK4:CK5"/>
    <mergeCell ref="CL4:CL5"/>
    <mergeCell ref="CM4:CM5"/>
    <mergeCell ref="CN4:CN5"/>
    <mergeCell ref="CO4:CO5"/>
    <mergeCell ref="C3:C5"/>
    <mergeCell ref="D3:D5"/>
    <mergeCell ref="B3:B5"/>
    <mergeCell ref="A3:A5"/>
    <mergeCell ref="DH4:DH5"/>
    <mergeCell ref="DI4:DI5"/>
    <mergeCell ref="DJ4:DJ5"/>
    <mergeCell ref="DL4:DL5"/>
    <mergeCell ref="DB4:DB5"/>
    <mergeCell ref="DC4:DC5"/>
    <mergeCell ref="DD4:DD5"/>
    <mergeCell ref="DE4:DE5"/>
    <mergeCell ref="DF4:DF5"/>
    <mergeCell ref="DG4:DG5"/>
    <mergeCell ref="CV4:CV5"/>
    <mergeCell ref="CW4:CW5"/>
    <mergeCell ref="CX4:CX5"/>
    <mergeCell ref="CY4:CY5"/>
    <mergeCell ref="CZ4:CZ5"/>
    <mergeCell ref="DA4:DA5"/>
    <mergeCell ref="CP4:CP5"/>
    <mergeCell ref="CQ4:CQ5"/>
    <mergeCell ref="CR4:CR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CAPCS-Dispozitive</dc:creator>
  <cp:lastModifiedBy>User</cp:lastModifiedBy>
  <dcterms:created xsi:type="dcterms:W3CDTF">2015-06-05T18:17:20Z</dcterms:created>
  <dcterms:modified xsi:type="dcterms:W3CDTF">2026-05-22T08:58:01Z</dcterms:modified>
</cp:coreProperties>
</file>