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2\Dispozitive\+LP ADM 2026\+PROCEDURI CENTRALIZATE\Dezinfectanti SUplimentar\DEMARARE\"/>
    </mc:Choice>
  </mc:AlternateContent>
  <xr:revisionPtr revIDLastSave="0" documentId="8_{A5F5ABDB-B0FA-4161-81B6-F741808F20FD}" xr6:coauthVersionLast="47" xr6:coauthVersionMax="47" xr10:uidLastSave="{00000000-0000-0000-0000-000000000000}"/>
  <bookViews>
    <workbookView xWindow="-120" yWindow="-120" windowWidth="29040" windowHeight="15720" xr2:uid="{5B6D1741-4F92-4410-8F0F-A71BD31F1280}"/>
  </bookViews>
  <sheets>
    <sheet name="FIșier demar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9" i="1" l="1"/>
  <c r="AD9" i="1" s="1"/>
  <c r="AC8" i="1"/>
  <c r="AD8" i="1" s="1"/>
  <c r="AC7" i="1"/>
  <c r="AD7" i="1" s="1"/>
  <c r="AC6" i="1"/>
  <c r="AD6" i="1" s="1"/>
  <c r="AC5" i="1"/>
  <c r="AD5" i="1" s="1"/>
  <c r="AC4" i="1"/>
  <c r="AD4" i="1" s="1"/>
  <c r="AC3" i="1"/>
  <c r="AD3" i="1" s="1"/>
  <c r="AD10" i="1" s="1"/>
</calcChain>
</file>

<file path=xl/sharedStrings.xml><?xml version="1.0" encoding="utf-8"?>
<sst xmlns="http://schemas.openxmlformats.org/spreadsheetml/2006/main" count="61" uniqueCount="51">
  <si>
    <t>Achiziţionarea centralizată a Dezinfectanților conform necesităților instituțiilor medico-sanitare publice- IMSP- pentru anul 2026 - LISTA SUPLIMENTARĂ</t>
  </si>
  <si>
    <t>Nr. Lot</t>
  </si>
  <si>
    <t>Denumire Lot</t>
  </si>
  <si>
    <t>Denumirea poziției</t>
  </si>
  <si>
    <t xml:space="preserve">Specificarea tehnică deplină </t>
  </si>
  <si>
    <t>Unitatea de măsură</t>
  </si>
  <si>
    <t>Preț estimat cu TVA PENTRU 2026</t>
  </si>
  <si>
    <t>Suma Estimată cu TVA Pentru 2025</t>
  </si>
  <si>
    <t>NOTE</t>
  </si>
  <si>
    <t>IMSP SPITALUL CLINIC REPUBLICAN TIMOFEI MOSNEAGA</t>
  </si>
  <si>
    <t>CENTRUL NATIONAL DE TRANSFUZIE A SANGELUI</t>
  </si>
  <si>
    <t>CENTRUL DE PLASAMENT TEMPORAR SI REABILITARE PENTRU COPII MUN BALTI</t>
  </si>
  <si>
    <t>IMSP SPITALUL CLINIC MUNICIPAL GHEORGHE PALADI</t>
  </si>
  <si>
    <t>IMSP SPITALUL DE STAT</t>
  </si>
  <si>
    <t>IMSP SPITALUL RAIONAL CAHUL</t>
  </si>
  <si>
    <t>IMSP SPITALUL CLINIC MUNICIPAL SFANTUL ARHANGHEL MIHAIL</t>
  </si>
  <si>
    <t>IMSP INSTITUTUL DE MEDICINA URGENTA</t>
  </si>
  <si>
    <t>IM CENTRUL STOMATOLOGIC RAIONAL CAUSENI</t>
  </si>
  <si>
    <t>IMSP CENTRUL MEDICILOR DE FAMILIE FLORESTI</t>
  </si>
  <si>
    <t>IMSP INSTITUTUL MAMEI SI COPILULUI</t>
  </si>
  <si>
    <t>IMSP SPITALUL CLINIC DE PSIHIATRIE</t>
  </si>
  <si>
    <t>IMSP SPITALUL CLINIC DE TRAUMATOLOGIE SI ORTOPEDIE</t>
  </si>
  <si>
    <t>IMSP SPITALUL RAIONAL SANGEREI</t>
  </si>
  <si>
    <t>SERVICIUL MEDICAL AL MINISTERULUI AFACERILOR INTERNE</t>
  </si>
  <si>
    <t>IMSP SPITALUL CLINIC DE BOLI INFECTIOASE T CIORBA, locația de pe bd.Ștefan cel Mare și Sfânt, 163, mun.Chișinău</t>
  </si>
  <si>
    <t>IMSP SPITALUL CLINIC DE BOLI INFECTIOASE T CIORBA, locația de pe str.Costiujeni 51, or.Codru, mun.Chișinău</t>
  </si>
  <si>
    <t>SPITALUL CLINIC MILITAR CENTRAL</t>
  </si>
  <si>
    <t>IMSP CENTRUL REPUBLICAN DE DIAGNOSTICARE MEDICALA</t>
  </si>
  <si>
    <t>Cantitatatea Totală</t>
  </si>
  <si>
    <t>Suma fără TVA</t>
  </si>
  <si>
    <t xml:space="preserve">7.1. Detergent enzimatic pentru reprocesarea  a dispozitivelor medicale </t>
  </si>
  <si>
    <t xml:space="preserve">Acțiunea dezinfectantului:                                                                                                                                                                                   
bactericidă  EN 13727  si EN 14561
levuricid  EN 13624 si EN 14562 
Cerinţe tehnice:
‐substanța activă: sare cuaternară , complex enzimatic                                                                      
 -produs concentrat lichid, necoroziv, să nu conțină aldehide, ph neutru în diluție. Să fie indicată concentrația soluției de lucru oferită.                                                                                                               
-expoziția (minut): ≤ 5min                                                                                                                                                                                                                       -ambalaj ≤ 5 litri inclusiv 
Certificări:
Raport de încercări (testări microbiologice) de la laborator acreditat ce confirmă eficacitatea solicitată, altul decît laboratorul producătorului;
- Înregistrarea produsului în Registrul de stat a dispozitivelor medicale a Agenției Medicamentului și Dispozitivelor Medicale.
- Fisa tehnica de securitate a produsului chimic - copie sau original - în limbă de circulație internațională și traducerea în limba română, confirmată prin aplicarea semnăturii și ștampilei Participantului.
- Instrucţiunea de utilizare a produsului, în limba engleză sau rusă inclusiv şi traducerea în limba de stat la livrare - copie sau original confirmată prin semnătura și ștampila participantului.
- Declarația ofertantului privind termenul de valabilitate la livrare restant -  minim 50%  din termenul total de valabilitate indicat, dar nu mai putin de 1 an . 
                                                                                                                                                      </t>
  </si>
  <si>
    <t xml:space="preserve">L </t>
  </si>
  <si>
    <t>7.2. Sterilizarea chimica rapida a instrumentelor si endoscoapelor, solutie valabila minimum 12 zile</t>
  </si>
  <si>
    <t xml:space="preserve">Acțiunea dezinfectantului:                                                                                                                  Bactericid  EN 13727 și EN 14561 
 Levuricid EN 13624 și EN14562 
Micobactericid/ Tuberculocid EN 14348 și EN 14563                                                                                                    Virucid  EN 14476
Sporicid EN 17126 
Cerinţe tehnice:
-substanța activă : acid peracetic
-produs lichid, gata de lucru . 
 -expoziția (minut): ≤ 10min , ph neutru.
Certificări:
Raport de încercări (testări microbiologice) de la laborator acreditat ce confirmă eficacitatea solicitată, altul decît laboratorul producătorului;
- Înregistrarea produsului în Registrul de stat a dispozitivelor medicale a Agenției Medicamentului și Dispozitivelor Medicale.
- Fisa tehnica de securitate a produsului chimic - copie sau original - în limbă de circulație internațională și traducerea în limba română, confirmată prin aplicarea semnăturii și ștampilei Participantului.
- Instrucţiunea de utilizare a produsului, în limba engleză sau rusă inclusiv şi traducerea în limba de stat la livrare - copie sau original confirmată prin semnătura și ștampila participantului.
- Declarația ofertantului privind termenul de valabilitate la livrare restant -  minim 50%  din termenul total de valabilitate indicat, dar nu mai putin de 1 an </t>
  </si>
  <si>
    <t>3.2 Dezinfectarea si curatarea suprafețelor.                                                 ( suprafețe non critice ) 
(ambalaj ≤ 1 litru)</t>
  </si>
  <si>
    <t>Dezinfectarea și curățarea  suprafețelor non critice
 Acțiunea dezinfectantului:
 virucidă  EN 14476 (conditii murdarie)
 bactericidă,  EN 13727 (conditii murdarie)
 levuricid  EN 13624 (conditii murdarie)
 Certificări:- Raport de încercări (testări microbiologice) de laborator ce confirmă eficacitatea solicitată emis de către un organ acreditat altul 
decît laboratorul producătorului;
 Produs biocid, înregistrat de către Agenția Natională pentru Sanatate Publica(ANSP), până la deschiderea ofertelor;- Fisa tehnica de securitate a produsului chimic - copie sau original - în limbă de circula ție internațională și traducerea în limba 
română, confirmată prin aplicarea semnăturii și ștampilei Participantului.- Instrucţiunea de utilizare a produsului, în limba engleză sau rusă inclusiv şi traducerea în limba de stat la livrare - copie sau 
original confirmată prin semnătura și ștampila participantului;- Declarația ofertantului privind termenul de valabilitate la livrare restant -  minim 50%  din termenul total de valabilitate indicat, 
dar nu mai putin de 1 an . 
Cerinţe tehnice:- substanţă activă : sare cuaternară. Să nu contină aldehide, produs concentrat lichid.- cu inhibitori de coroziune;- ambalaj ≤ 5 litri inclusiv,  cu pompa dozator, capac cu gradatie, vas separat de grada ție sau ambalaj cu gradație 
Expoziția: ≤ 30 min
 Să fie indicată concentraia soluției de lucru oferită 0,25%. Operatorul economic va indica forma și mărimea ambalajului. 5L
 Notă: Produsele ofertate pentru ambele poziții în lot urmează a fi de la un singur producător</t>
  </si>
  <si>
    <t>Litri soluție de lucru</t>
  </si>
  <si>
    <t>400*17*0,25</t>
  </si>
  <si>
    <t>Peroxid de hidrogen cu acțiune dezinfectantă (medicinală) 30-40%</t>
  </si>
  <si>
    <t xml:space="preserve">Certificări:
-confirmarea precum la livrare termenul de valabilitate a produsului va fi nu mai mic de 80% din termenul total de valabilitate a acestuia, dar nu mai mic de 1 an;
-certificatul de înregistrare de stat/avizare sanitară a produsului biodistructiv și/sau eliberat de autoritatea națională competentă în domeniu și/sau cerificat de înregistrare în Registrul de stat a dispozitivelor medicale emis de Agenția Medicamentelor și Dispozitivelor Medicale;                                               
- certificate CE și/sau SM  șin /sau declarația de conformitate în funcție de evaluarea conformității, cu anexele corespunzătoare  confirmată prin aplicarea semnăturii și ștampilei Participantului
- fișa tehnică de securitate a produsului chimic – copie sau original – în limba de circulație internațională și traducerea în limba romînă, confirmată prin aplicarea semnăturii și ștampilei Participantului
- confirmarea prezentării certificatului de calitate pentru fiecare lot
-instrucțiunea de utilizare a produsului, în limba engleză sau rusă inclusive cu traducerea în limba de stat la livrare, copies au original confirmată prin semnătura și ștampila participantului
Destinație: pentru asigurarea regimului sanitar și profilaxia infecțiilor nozocomiale
Cerințe tehnice:
Acțiunea dezinfectantului:
a)virucidă
b)bactericidă,
c)tuberculocidă,
d)fungicidă/levuricida
e)sporicidă
Proprietăţi:
a) substanța activă: peroxid de hidrogen de la 30%-40%
b) produs concentrat lichid
c) utilizare simultan pentru dezinfecţie  și  prelucrare
Expoziția: de la 30 până la 120 minute  
Termen total de valabilitate produs nu mai puțin de 2 ani  
Forma de ambalare: livrate în ambalaj, marcat şi etichetat de producător cu menţionarea datelor de identitate (denumire, număr lot, seria, termenii de valabilitate, condiţii de păstrare)
</t>
  </si>
  <si>
    <t>kg</t>
  </si>
  <si>
    <t>Peroxid de hidrogen 6%</t>
  </si>
  <si>
    <t xml:space="preserve">Produs concentrat:
Acțiunea: sporicidă, virucidă, bactericidă, levuricidă, fungicida, micobactericidă.
 Confirmarea precum la livrare termenul de valabilitate a produsului va fi nu mai mic de 80% din termenul total de valabilitate a acestuia; 
Certificat de la producător care să confirme destinația medicală a produsului - copie sau original confirmată prin semnătura și ștampila ofertantului
 Înregistraea produsului în Registru Național al produselor biocide, pînă la deschiderea ofertelor. 
Fisa tehnica de securitate a produsului chimic - copie sau original - în limbă de circulație internațională și traducerea în limba română, confirmată prin aplicarea semnăturii și ștampilei Participantului.  Instrucţiunea de utilizare a produsului, în limba engleză sau rusă inclusiv şi traducerea în limba de stat la livrare - copie sau original confirmată prin semnătura și ștampila participantului.  Cerințe tehnice: ambalaj întunecat, canistre până  la 25 litri,sigilat de producător cu inel de protecție.
 Produs lichid, concentrat 
Substanța activă: peroxid de hidrogen - utilizare simultan pentru dezinfecție și sterilizarea articolelor medicale 
Termen de valabilitate: &gt; 1 an. 
Operatorul economic va indica forma și mărimea ambalajului
</t>
  </si>
  <si>
    <t>L</t>
  </si>
  <si>
    <t xml:space="preserve">Dezinfectarea și curățarea suprafețelor și dispozitivelor medicale (prin actiune mecanica) </t>
  </si>
  <si>
    <t>Acțiunea dezinfectantului:
 virucidă  EN 14476  (conditii murdarie) 
bactericidă SR EN 13727, EN 16615  (conditii murdarie) 
fungicidă  SR EN 13624, EN 16615 (conditii murdarie),                                                                                                 
Tuberculocid/Mycobactericid EN 14348 (conditii murdarie)
 Certificări:-Raport de încercări (testări microbiologice) de laborator ce confirmă eficacitatea solicitată emis de către un organ acreditat altul 
decît laboratorul producătorului;-Produs biocid, înregistrat de către Agenția Natională pentru Sanatate Publica(ANSP), până la deschiderea ofertelor;- Fisa tehnica de securitate a produsului chimic - copie sau original - în limbă de circula ție internațională și traducerea în limba 
română, confirmată prin aplicarea semnăturii și ștampilei Participantului.- Instrucţiunea de utilizare a produsului, în limba engleză sau rusă inclusiv şi traducerea în limba de stat la livrare - copie sau 
original confirmată prin semnătura și ștampila participantului.- Declarația ofertantului privind termenul de valabilitate la livrare restant - minim 50%  din termenul total de valabilitate indicat, 
dar nu mai putin de 1 an . 
Cerinţe tehnice:- substanţă activă : sare cuaternară. Să nu contină aldehide. produs concentrat lichid.- cu inhibitori de coroziune;- ambalaj ≤ 1 litri inclusiv, cu pompă dozator ori capac cu gradatie ori ambalaj de gradație. 
Expoziția: ≤ 30 min
 Să fie indicată concentrația soluției de lucru oferită- 0,25%. Operatorul economic va indica forma și mărimea ambalajului- 1 L.
 Notă:Produseleofertatepentruambelepozțiiînloturmeazăafidelaunsingurproducător</t>
  </si>
  <si>
    <t>4 canistre*400*0,49</t>
  </si>
  <si>
    <t>Șervețele umede fara alcool și clor pentru curațare și dezinfectarea</t>
  </si>
  <si>
    <t>Șervețele umede fara alcool și clor pentru curațare și dezinfectarea utilajului medical, în cutie de plastic, ambalaj 100-200 buc., marimea minim 25-25 cm,  Bucată=Șervețel</t>
  </si>
  <si>
    <t>Bucată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</si>
</sst>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43" fontId="4" fillId="0" borderId="0" xfId="1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3" fontId="4" fillId="0" borderId="1" xfId="1" applyFont="1" applyBorder="1" applyAlignment="1">
      <alignment wrapText="1"/>
    </xf>
    <xf numFmtId="0" fontId="2" fillId="2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064B-6B10-47DD-93DB-8D08DE9CBC51}">
  <dimension ref="A1:AD10"/>
  <sheetViews>
    <sheetView tabSelected="1" zoomScale="85" zoomScaleNormal="85" workbookViewId="0">
      <pane ySplit="2" topLeftCell="A3" activePane="bottomLeft" state="frozen"/>
      <selection pane="bottomLeft" activeCell="B1" sqref="B1"/>
    </sheetView>
  </sheetViews>
  <sheetFormatPr defaultRowHeight="59.25" customHeight="1" x14ac:dyDescent="0.2"/>
  <cols>
    <col min="1" max="1" width="9" style="1" customWidth="1"/>
    <col min="2" max="2" width="20.140625" style="1" customWidth="1"/>
    <col min="3" max="3" width="20.5703125" style="1" customWidth="1"/>
    <col min="4" max="4" width="51.42578125" style="1" customWidth="1"/>
    <col min="5" max="5" width="9.140625" style="1"/>
    <col min="6" max="7" width="0" style="1" hidden="1" customWidth="1"/>
    <col min="8" max="8" width="17" style="1" hidden="1" customWidth="1"/>
    <col min="9" max="29" width="9.140625" style="1"/>
    <col min="30" max="30" width="11.28515625" style="3" bestFit="1" customWidth="1"/>
    <col min="31" max="16384" width="9.140625" style="1"/>
  </cols>
  <sheetData>
    <row r="1" spans="1:30" ht="36" customHeight="1" x14ac:dyDescent="0.3">
      <c r="B1" s="2" t="s">
        <v>0</v>
      </c>
    </row>
    <row r="2" spans="1:30" ht="59.2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17</v>
      </c>
      <c r="AB2" s="5" t="s">
        <v>27</v>
      </c>
      <c r="AC2" s="5" t="s">
        <v>28</v>
      </c>
      <c r="AD2" s="6" t="s">
        <v>29</v>
      </c>
    </row>
    <row r="3" spans="1:30" ht="59.25" customHeight="1" x14ac:dyDescent="0.2">
      <c r="A3" s="5">
        <v>1</v>
      </c>
      <c r="B3" s="5" t="s">
        <v>30</v>
      </c>
      <c r="C3" s="5" t="s">
        <v>30</v>
      </c>
      <c r="D3" s="5" t="s">
        <v>31</v>
      </c>
      <c r="E3" s="5" t="s">
        <v>32</v>
      </c>
      <c r="F3" s="5">
        <v>1</v>
      </c>
      <c r="G3" s="5">
        <v>3000</v>
      </c>
      <c r="H3" s="5"/>
      <c r="I3" s="5">
        <v>3000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>
        <f t="shared" ref="AC3:AC9" si="0">SUM(I3:AB3)</f>
        <v>3000</v>
      </c>
      <c r="AD3" s="6">
        <f t="shared" ref="AD3:AD9" si="1">(AC3*F3)/1.2</f>
        <v>2500</v>
      </c>
    </row>
    <row r="4" spans="1:30" ht="59.25" customHeight="1" x14ac:dyDescent="0.2">
      <c r="A4" s="5">
        <v>2</v>
      </c>
      <c r="B4" s="5" t="s">
        <v>33</v>
      </c>
      <c r="C4" s="5" t="s">
        <v>33</v>
      </c>
      <c r="D4" s="5" t="s">
        <v>34</v>
      </c>
      <c r="E4" s="5" t="s">
        <v>32</v>
      </c>
      <c r="F4" s="5">
        <v>100</v>
      </c>
      <c r="G4" s="5">
        <v>30000</v>
      </c>
      <c r="H4" s="5"/>
      <c r="I4" s="5">
        <v>300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>
        <f t="shared" si="0"/>
        <v>300</v>
      </c>
      <c r="AD4" s="6">
        <f t="shared" si="1"/>
        <v>25000</v>
      </c>
    </row>
    <row r="5" spans="1:30" ht="59.25" customHeight="1" x14ac:dyDescent="0.2">
      <c r="A5" s="5">
        <v>3</v>
      </c>
      <c r="B5" s="5" t="s">
        <v>35</v>
      </c>
      <c r="C5" s="5" t="s">
        <v>35</v>
      </c>
      <c r="D5" s="5" t="s">
        <v>36</v>
      </c>
      <c r="E5" s="5" t="s">
        <v>37</v>
      </c>
      <c r="F5" s="5">
        <v>0.25</v>
      </c>
      <c r="G5" s="5">
        <v>1700</v>
      </c>
      <c r="H5" s="5" t="s">
        <v>38</v>
      </c>
      <c r="I5" s="5"/>
      <c r="J5" s="5"/>
      <c r="K5" s="5">
        <v>6800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>
        <f t="shared" si="0"/>
        <v>6800</v>
      </c>
      <c r="AD5" s="6">
        <f t="shared" si="1"/>
        <v>1416.6666666666667</v>
      </c>
    </row>
    <row r="6" spans="1:30" ht="59.25" customHeight="1" x14ac:dyDescent="0.2">
      <c r="A6" s="5">
        <v>4</v>
      </c>
      <c r="B6" s="7" t="s">
        <v>39</v>
      </c>
      <c r="C6" s="7" t="s">
        <v>39</v>
      </c>
      <c r="D6" s="7" t="s">
        <v>40</v>
      </c>
      <c r="E6" s="5" t="s">
        <v>41</v>
      </c>
      <c r="F6" s="5">
        <v>30</v>
      </c>
      <c r="G6" s="5">
        <v>45000</v>
      </c>
      <c r="H6" s="5"/>
      <c r="I6" s="5">
        <v>3000</v>
      </c>
      <c r="J6" s="5">
        <v>2000</v>
      </c>
      <c r="K6" s="5"/>
      <c r="L6" s="5">
        <v>1000</v>
      </c>
      <c r="M6" s="5">
        <v>1500</v>
      </c>
      <c r="N6" s="5">
        <v>180</v>
      </c>
      <c r="O6" s="5">
        <v>840</v>
      </c>
      <c r="P6" s="5">
        <v>7000</v>
      </c>
      <c r="Q6" s="5"/>
      <c r="R6" s="5"/>
      <c r="S6" s="5">
        <v>3000</v>
      </c>
      <c r="T6" s="5">
        <v>20</v>
      </c>
      <c r="U6" s="5">
        <v>100</v>
      </c>
      <c r="V6" s="5">
        <v>30</v>
      </c>
      <c r="W6" s="5">
        <v>500</v>
      </c>
      <c r="X6" s="5">
        <v>300</v>
      </c>
      <c r="Y6" s="5">
        <v>175</v>
      </c>
      <c r="Z6" s="5"/>
      <c r="AA6" s="5"/>
      <c r="AB6" s="5"/>
      <c r="AC6" s="5">
        <f t="shared" si="0"/>
        <v>19645</v>
      </c>
      <c r="AD6" s="6">
        <f t="shared" si="1"/>
        <v>491125</v>
      </c>
    </row>
    <row r="7" spans="1:30" ht="59.25" customHeight="1" x14ac:dyDescent="0.2">
      <c r="A7" s="5">
        <v>5</v>
      </c>
      <c r="B7" s="5" t="s">
        <v>42</v>
      </c>
      <c r="C7" s="5" t="s">
        <v>42</v>
      </c>
      <c r="D7" s="5" t="s">
        <v>43</v>
      </c>
      <c r="E7" s="5" t="s">
        <v>44</v>
      </c>
      <c r="F7" s="5">
        <v>11.39</v>
      </c>
      <c r="G7" s="5">
        <v>2278</v>
      </c>
      <c r="H7" s="5"/>
      <c r="I7" s="5"/>
      <c r="J7" s="5"/>
      <c r="K7" s="5"/>
      <c r="L7" s="5"/>
      <c r="M7" s="5"/>
      <c r="N7" s="5"/>
      <c r="O7" s="5"/>
      <c r="P7" s="5"/>
      <c r="Q7" s="5">
        <v>200</v>
      </c>
      <c r="R7" s="5">
        <v>200</v>
      </c>
      <c r="S7" s="5"/>
      <c r="T7" s="5"/>
      <c r="U7" s="5">
        <v>6000</v>
      </c>
      <c r="V7" s="5"/>
      <c r="W7" s="5"/>
      <c r="X7" s="5"/>
      <c r="Y7" s="5"/>
      <c r="Z7" s="5">
        <v>400</v>
      </c>
      <c r="AA7" s="5"/>
      <c r="AB7" s="5"/>
      <c r="AC7" s="5">
        <f t="shared" si="0"/>
        <v>6800</v>
      </c>
      <c r="AD7" s="6">
        <f t="shared" si="1"/>
        <v>64543.333333333336</v>
      </c>
    </row>
    <row r="8" spans="1:30" ht="59.25" customHeight="1" x14ac:dyDescent="0.2">
      <c r="A8" s="5">
        <v>6</v>
      </c>
      <c r="B8" s="5" t="s">
        <v>45</v>
      </c>
      <c r="C8" s="5" t="s">
        <v>45</v>
      </c>
      <c r="D8" s="5" t="s">
        <v>46</v>
      </c>
      <c r="E8" s="5" t="s">
        <v>37</v>
      </c>
      <c r="F8" s="5">
        <v>0.49</v>
      </c>
      <c r="G8" s="5">
        <v>784</v>
      </c>
      <c r="H8" s="5" t="s">
        <v>47</v>
      </c>
      <c r="I8" s="5"/>
      <c r="J8" s="5"/>
      <c r="K8" s="5">
        <v>1600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>
        <f t="shared" si="0"/>
        <v>1600</v>
      </c>
      <c r="AD8" s="6">
        <f t="shared" si="1"/>
        <v>653.33333333333337</v>
      </c>
    </row>
    <row r="9" spans="1:30" ht="59.25" customHeight="1" x14ac:dyDescent="0.2">
      <c r="A9" s="5">
        <v>7</v>
      </c>
      <c r="B9" s="5" t="s">
        <v>48</v>
      </c>
      <c r="C9" s="5" t="s">
        <v>48</v>
      </c>
      <c r="D9" s="5" t="s">
        <v>49</v>
      </c>
      <c r="E9" s="5" t="s">
        <v>50</v>
      </c>
      <c r="F9" s="5">
        <v>0.85</v>
      </c>
      <c r="G9" s="5">
        <v>61540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30000</v>
      </c>
      <c r="AB9" s="5">
        <v>72400</v>
      </c>
      <c r="AC9" s="5">
        <f t="shared" si="0"/>
        <v>102400</v>
      </c>
      <c r="AD9" s="6">
        <f t="shared" si="1"/>
        <v>72533.333333333343</v>
      </c>
    </row>
    <row r="10" spans="1:30" ht="59.25" customHeight="1" x14ac:dyDescent="0.2">
      <c r="AD10" s="3">
        <f>SUM(AD3:AD9)</f>
        <v>657771.66666666674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FIșier demarare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Jantuan Mariana</dc:creator>
  <cp:lastModifiedBy>Jantuan Mariana</cp:lastModifiedBy>
  <dcterms:created xsi:type="dcterms:W3CDTF">2025-10-27T13:45:55Z</dcterms:created>
  <dcterms:modified xsi:type="dcterms:W3CDTF">2025-10-27T13:46:08Z</dcterms:modified>
</cp:coreProperties>
</file>